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i85\Downloads\"/>
    </mc:Choice>
  </mc:AlternateContent>
  <xr:revisionPtr revIDLastSave="0" documentId="13_ncr:1_{6BE91E17-210A-4760-9C67-7DAFB2340614}" xr6:coauthVersionLast="45" xr6:coauthVersionMax="47" xr10:uidLastSave="{00000000-0000-0000-0000-000000000000}"/>
  <bookViews>
    <workbookView xWindow="-108" yWindow="-108" windowWidth="23256" windowHeight="13896" xr2:uid="{7A4EF9AC-F70E-455D-B2DD-DDE079544FCD}"/>
  </bookViews>
  <sheets>
    <sheet name="Прайс-лист" sheetId="1" r:id="rId1"/>
    <sheet name="Условия работы" sheetId="2" r:id="rId2"/>
    <sheet name="Прайс-лист на услуги питомника" sheetId="3" r:id="rId3"/>
  </sheets>
  <definedNames>
    <definedName name="_xlnm._FilterDatabase" localSheetId="0" hidden="1">'Прайс-лист'!$A$23:$L$121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9" i="1" l="1"/>
  <c r="J119" i="1"/>
  <c r="J79" i="1"/>
  <c r="J74" i="1"/>
  <c r="J63" i="1"/>
  <c r="J58" i="1"/>
  <c r="J56" i="1"/>
  <c r="J52" i="1"/>
  <c r="J53" i="1"/>
  <c r="J51" i="1"/>
  <c r="J43" i="1"/>
  <c r="J38" i="1"/>
  <c r="J97" i="1"/>
  <c r="J82" i="1"/>
  <c r="J80" i="1" l="1"/>
  <c r="J25" i="1" l="1"/>
  <c r="J26" i="1"/>
  <c r="J27" i="1"/>
  <c r="J28" i="1"/>
  <c r="J29" i="1"/>
  <c r="J30" i="1"/>
  <c r="J31" i="1"/>
  <c r="J32" i="1"/>
  <c r="J33" i="1"/>
  <c r="J34" i="1"/>
  <c r="J35" i="1"/>
  <c r="J36" i="1"/>
  <c r="J37" i="1"/>
  <c r="J39" i="1"/>
  <c r="J40" i="1"/>
  <c r="J41" i="1"/>
  <c r="J42" i="1"/>
  <c r="J44" i="1"/>
  <c r="J45" i="1"/>
  <c r="J46" i="1"/>
  <c r="J47" i="1"/>
  <c r="J48" i="1"/>
  <c r="J49" i="1"/>
  <c r="J50" i="1"/>
  <c r="J54" i="1"/>
  <c r="J55" i="1"/>
  <c r="J57" i="1"/>
  <c r="J59" i="1"/>
  <c r="J60" i="1"/>
  <c r="J61" i="1"/>
  <c r="J62" i="1"/>
  <c r="J64" i="1"/>
  <c r="J65" i="1"/>
  <c r="J66" i="1"/>
  <c r="J67" i="1"/>
  <c r="J68" i="1"/>
  <c r="J69" i="1"/>
  <c r="J70" i="1"/>
  <c r="J71" i="1"/>
  <c r="J72" i="1"/>
  <c r="J73" i="1"/>
  <c r="J75" i="1"/>
  <c r="J76" i="1"/>
  <c r="J77" i="1"/>
  <c r="J78" i="1"/>
  <c r="J81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8" i="1"/>
  <c r="J99" i="1"/>
  <c r="J100" i="1"/>
  <c r="J101" i="1"/>
  <c r="J102" i="1"/>
  <c r="J103" i="1"/>
  <c r="J104" i="1"/>
  <c r="J105" i="1"/>
  <c r="J106" i="1"/>
  <c r="J107" i="1"/>
  <c r="J108" i="1"/>
  <c r="J110" i="1"/>
  <c r="J111" i="1"/>
  <c r="J112" i="1"/>
  <c r="J113" i="1"/>
  <c r="J114" i="1"/>
  <c r="J115" i="1"/>
  <c r="J116" i="1"/>
  <c r="J117" i="1"/>
  <c r="J118" i="1"/>
  <c r="J120" i="1"/>
  <c r="J121" i="1"/>
  <c r="J24" i="1"/>
  <c r="J20" i="1" l="1"/>
  <c r="J21" i="1" l="1"/>
  <c r="J22" i="1" s="1"/>
</calcChain>
</file>

<file path=xl/sharedStrings.xml><?xml version="1.0" encoding="utf-8"?>
<sst xmlns="http://schemas.openxmlformats.org/spreadsheetml/2006/main" count="524" uniqueCount="312">
  <si>
    <t>ВНИМАНИЕ! Ознакомьтесь с условиями работы, изложенными на листе2</t>
  </si>
  <si>
    <t>Условия работы</t>
  </si>
  <si>
    <t>нет</t>
  </si>
  <si>
    <t>Калькулятор</t>
  </si>
  <si>
    <t>Питомник Успех: www.p-uspeh.ru</t>
  </si>
  <si>
    <t>Скидка %</t>
  </si>
  <si>
    <t>Наш адрес: Московская область, г.о. Пушкинский, пос.Лесной д.1 (Координаты: 56.076297, 37.908932)</t>
  </si>
  <si>
    <t>Итого, руб</t>
  </si>
  <si>
    <t>.</t>
  </si>
  <si>
    <t>Столбец1</t>
  </si>
  <si>
    <t>Артикул</t>
  </si>
  <si>
    <t>Наименование</t>
  </si>
  <si>
    <t>Размер</t>
  </si>
  <si>
    <t>Страна производитель</t>
  </si>
  <si>
    <t>Заказ</t>
  </si>
  <si>
    <t>Комментарии</t>
  </si>
  <si>
    <t>Н</t>
  </si>
  <si>
    <t>02-41-0015</t>
  </si>
  <si>
    <t>Нидерланды</t>
  </si>
  <si>
    <t>02-41-0016</t>
  </si>
  <si>
    <t>С3</t>
  </si>
  <si>
    <t>02-41-0013</t>
  </si>
  <si>
    <t>02-41-0014</t>
  </si>
  <si>
    <t>02-41-0003</t>
  </si>
  <si>
    <t>02-41-0020</t>
  </si>
  <si>
    <t>Гортензия крупнолистная (Hydrangea macrophylla Endless Summer Popstar) C3</t>
  </si>
  <si>
    <t>02-41-0017</t>
  </si>
  <si>
    <t>02-41-0018</t>
  </si>
  <si>
    <t>02-41-0005</t>
  </si>
  <si>
    <t>02-41-0037</t>
  </si>
  <si>
    <t>Гортензия метельчатая (Hydrangea paniculata Little Hottie) C3</t>
  </si>
  <si>
    <t>02-41-0007</t>
  </si>
  <si>
    <t>02-41-0067</t>
  </si>
  <si>
    <t>Гортензия метельчатая (Hydrangea paniculata Polestar) C3</t>
  </si>
  <si>
    <t>02-41-0012</t>
  </si>
  <si>
    <t>02-41-0074</t>
  </si>
  <si>
    <t>02-41-0075</t>
  </si>
  <si>
    <t>УСЛОВИЯ РАЗМЕЩЕНИЯ И БРОНИРОВАНИЯ ЗАКАЗОВ</t>
  </si>
  <si>
    <t xml:space="preserve">Заказ должен быть заполнен в форме настоящего Прайс-листа и: </t>
  </si>
  <si>
    <t>●  Соответствовать его требованиям к общему минимальному заказу</t>
  </si>
  <si>
    <t>●  Соответствовать его требованиям к минимальному заказу / кратности на сорт</t>
  </si>
  <si>
    <t>Бронирование заказа осуществляется исключительно после внесения аванса для бронирования</t>
  </si>
  <si>
    <t>Бронирование и предварительные подтверждения по заказам предоставляются до момента выпуска Производителем готовой продукции, на основании данных о заложенном в производство ассортименте и количестве растений. В процессе производства эти данные могут неоднократно изменяться по независящим от Производителя причинам (пример: погодные катаклизмы)</t>
  </si>
  <si>
    <t xml:space="preserve">●  Исходя из этой информации Вам необходимо принять решение о сроках размещения заказа: </t>
  </si>
  <si>
    <t>- разместить заказ заранее и иметь возможность бронирования максимально широкого ассортимента продукции, но быть готовым к тому, что информация о первоначальном подтверждении по заказу может меняться.</t>
  </si>
  <si>
    <t>-  разместить заказ ближе к дате отгрузки из доступного на тот момент стока (как правило, небольшого по ассортименту), но сразу получить более стабильное подтверждение</t>
  </si>
  <si>
    <t>В связи с динамично меняющимися свободными остатками часть заказа или заказ полностью могут быть не подтверждены</t>
  </si>
  <si>
    <t>●  Чем больше времени проходит с момента выставления счета на оплату до момента поступления оплаты на наш р/счет, тем выше вероятность неподтверждений</t>
  </si>
  <si>
    <t>●  В случае неподтверждения заказа мы возвращаем аванс, либо, при Вашем согласии, взамен неподтвержденных сортов предлагаем  замены</t>
  </si>
  <si>
    <t>Мы не несем ответственность за частичную недопоставку заказа, вызванную неурожаем, либо гибелью растений по причине рисков хранения у Производителя, а также рисков, связанных с изъятием сотрудниками таможни образцов товара для взятия проб в целях фитосанитарного контроля</t>
  </si>
  <si>
    <t xml:space="preserve">После внесения аванса для бронирования, частичный или полный отказ от заказа по Вашей инициативе не возможны. </t>
  </si>
  <si>
    <t>На протяжении всего периода работы мы будем информировать Вас обо всех изменениях, связанных с исполнением заказа</t>
  </si>
  <si>
    <t xml:space="preserve">Информация о вместимости, количестве и габаритах тары в Прайс-листе указаны исходя из расчетных данных Производителя. По факту сборки заказа эти параметры могут быть изменены. </t>
  </si>
  <si>
    <t>●  Соответственно, при изменении количества тары, габаритов тары или вместимости в тару ,будет изменена стоимость связанных с ней услуг по доставке, хранению и прочих расходов.</t>
  </si>
  <si>
    <t>●  При изменениях количества тары, габаритов тары, вместимости в тару и стоимости связанных с ней услуг, образовавшихся по факту сборки заказа, Вы не вправе требовать от нас исполнения заказа основанного на расчетных данных</t>
  </si>
  <si>
    <t>Вам необходимо своевременно и в полном объеме производить все оплаты по заказу</t>
  </si>
  <si>
    <t>●  В случае нарушения сроков оплаты по заказу, предусмотренных условиями Прайс-листа, мы оставляем за собой право аннулировать Ваш заказ и направить товар в свободную продажу. Возврат внесенных по заказу авансов будет произведен в течение 10 дней после полной реализации заказа за минусом понесенных нами затрат на доставку, сборку, хранение и прочих затрат.</t>
  </si>
  <si>
    <t>●  Цена Товара может быть пересмотрена за период с даты заключения настоящего Договора и до даты отгрузки в случае увеличения курса евро, либо увеличения стоимости таможенного оформления, либо изменения тарифов транспорных компаний, или прочих расходов более, чем на 3% с момента оплаты счета-оферты. В случае изменения цены на товар Покупатель не вправе требовать предоставления документации, доказывающей обоснованность изменения цен, если эта документация представляет из себя коммерческую тайну.</t>
  </si>
  <si>
    <t>ОТГРУЗКА И ДОСТАВКА</t>
  </si>
  <si>
    <t>Мы уведомим Вас о поступлении товара на склад и дате готовности Товара к отгрузке</t>
  </si>
  <si>
    <t>●  Вам будет необходимо осуществить приемку Товара оговоренным способом в срок, не превышающий 3-х рабочих дней с момента уведомления.</t>
  </si>
  <si>
    <t>●  Во избежание длительного ожидания получения заказа в очереди, отгрузка товаров с нашего склада производится на основании Графика отгрузки</t>
  </si>
  <si>
    <t>●  Включение заказа в график отгрузки производится после полной его оплаты и, в случае необходимости доставки заказа до терминала транспортной компании, после предоставления Вами Доверенности на право передачи заказа в транспортную компанию и Заявки на ТК. Заказ может быть включен в График отгрузки не ранее, чем через один рабочий день.</t>
  </si>
  <si>
    <t>Товары отгружаются с нашего склада на условиях самовывоза или путем доставки до терминалов ТК на Ваш выбор согласно установленным тарифам (уточняйте у менеджеров).</t>
  </si>
  <si>
    <t>Вы самостоятельно выбираете транспортную компанию, определяете условия доставки заказа транспортной компанией в пункт назначения и направляете нам четкое задание на передачу груза в форме Заявки на ТК</t>
  </si>
  <si>
    <t>●  Мы осуществляем передачу товара в транспортную компанию строго в соответствии с требованиями, указанными Вами в бланке Заявки на ТК</t>
  </si>
  <si>
    <t>●  Право собственности на Товар и риск случайной гибели переходят к Вам с момента передачи нами Товара в транспортную компанию</t>
  </si>
  <si>
    <t>● Мы не несем ответственность за потерю качества товара в период его доставки транспортной компанией</t>
  </si>
  <si>
    <t xml:space="preserve">Исходя из этого, Вам необходимо заранее продумать время забора груза с учетом сложившихся погодных условий, подобрать способ с минимальным сроком доставки, необходимый терморежим для максимальной сохранности растений в пути, а так же обсудить с менеджером способы дополнительной упаковки и обработки корневой системы растений с ОКС гидрогелем в соответствии с установленными тарифами. </t>
  </si>
  <si>
    <t>ПОРЯДОК РАССМОТРЕНИЯ ПРЕТЕНЗИЙ</t>
  </si>
  <si>
    <t>Если мы передаем Товар, собранный в закрытую тару (в упаковке Производителя) или Вы физически не имеете возможности произвести детальную приемку Товара при его отгрузке, то имеете право в течение 3-х рабочих дней с момента получения Товара, сообщить нам об обнаруженных недостатках путем предъявления претензии</t>
  </si>
  <si>
    <t>● Претензия должна быть составлена в письменном виде по установленной нами форме. Шаблон формы претензии мы высылаем по запросу</t>
  </si>
  <si>
    <t>Мы принимаем к рассмотрению претензии:</t>
  </si>
  <si>
    <t>● только подтвержденные четкими фотографиями каждой единицы Товара, общими фотографиями партии товара, фотографиями тары со всеми имеющимися на ней стикерами.</t>
  </si>
  <si>
    <t>●  к качеству и/или количеству поставленного товара по его состоянию на момент получения. Не принимаем и не рассматриваем претензии к гибели товара случившейся в процессе Вашей производственной деятельности по выращиванию/доращиванию готовой продукции (исключения составляют претензии к пересорту, который можно выявить только на определенных этапах роста растения).</t>
  </si>
  <si>
    <t xml:space="preserve">●  если совокупная сумма в ней по качеству превышает 8%. При покупке крупных оптовых партий товара возможно присутствие некоторого процента брака, который компенсируется низкой ценой на партию. Мы готовы рассматривать претензию меньше 8% по согласованию сторон при увеличении цены на поставляемый товар и нивелировании собственных рисков. Мы стремимся сохранить для Вас самые выгодные цены и условия для приобретения товара. </t>
  </si>
  <si>
    <t>● при соблюдении Вами сроков получения Товара с нашего склада</t>
  </si>
  <si>
    <t xml:space="preserve">    ● при предоставлении документов, подтверждающих перевозку с соблюдением необходимого температурного режима </t>
  </si>
  <si>
    <r>
      <rPr>
        <b/>
        <i/>
        <sz val="11"/>
        <color rgb="FF3A3A3A"/>
        <rFont val="Bahnschrift SemiLight SemiConde"/>
        <family val="2"/>
        <charset val="204"/>
      </rPr>
      <t xml:space="preserve">	Существенными недостатками Товара могут быть признаны:</t>
    </r>
    <r>
      <rPr>
        <i/>
        <sz val="11"/>
        <color rgb="FF3A3A3A"/>
        <rFont val="Bahnschrift SemiLight SemiConde"/>
        <family val="2"/>
        <charset val="204"/>
      </rPr>
      <t xml:space="preserve">
    ● Полная потеря декоративности вследствие механического повреждения крупных скелетных ветвей стволов по вине Поставщика.
    ● 	Усыхание/отмирание/слом более 30 % скелетных ветвей или побегов растения, массовый сброс листвы/хвои (для хвойных растений).
    ● 	Явные признаки заболевания и/или повреждения растений вредителями, ведущие или приводящие к полной потере декоративности и/или гибели растения, которые возникли до передачи Товара Покупателю и особенности которых не позволяют их устранить.</t>
    </r>
  </si>
  <si>
    <r>
      <rPr>
        <b/>
        <i/>
        <sz val="11"/>
        <color rgb="FF3A3A3A"/>
        <rFont val="Bahnschrift SemiLight SemiConde"/>
        <family val="2"/>
        <charset val="204"/>
      </rPr>
      <t xml:space="preserve">Не являются существенными недостатками Товара:	</t>
    </r>
    <r>
      <rPr>
        <i/>
        <sz val="11"/>
        <color rgb="FF3A3A3A"/>
        <rFont val="Bahnschrift SemiLight SemiConde"/>
        <family val="2"/>
        <charset val="204"/>
      </rPr>
      <t xml:space="preserve">
    ● Частичная и/или временная потеря декоративности, вследствие естественных реакций растений на стресс/условия перевозки,                             пересадки и т.п. (повреждение и/или преждевременное опадение листвы, уменьшение годового прироста, изменение окраски побегов, листвы, временная потеря тургора, сломы и т.д.).
    ● Незначительное повреждение побегов или корневой системы растений, которое является неизбежным при выкопке для случая                         поставки и/или продажи растения с закрытой корневой системой в форме кома либо кома с металлической оплеткой.
    ● Обрезка побегов, соцветий, части листвы растений изготовителем или Продавцом в целях формирования растений или ввиду                               особенностей пересадки, транспортировки, хранения.</t>
    </r>
  </si>
  <si>
    <t>Мы обязаны рассмотреть претензию в течение 30 рабочих дней с момента ее получения. В случае, если рассмотрение претензии зависит от решения сторонних организаций (производителя Товара, транспортной компании и т.п.), срок рассмотрения претензии может быть увеличен</t>
  </si>
  <si>
    <t>● в случае принятия претензии на бракованный товар, Вам необходимо будет произвести его возврат на наш склад за свой счет в течение 14 календарных дней с момента принятия претензии, если не будут согласованы иные способы решения</t>
  </si>
  <si>
    <t>● в случае удовлетворения претензии производителем на Товар, стоимость которого была рассчитана путем калькуляции стоимости растений и стоимости доставки, мы произведем компенсацию только стоимости растений, без учёта доставки и прочих накладных расходов</t>
  </si>
  <si>
    <t>УСЛОВИЯ РАБОТЫ С ПРЕДЛОЖЕНИЕМ "Пионы ОКС весна 2022"</t>
  </si>
  <si>
    <t xml:space="preserve">Оптимальная температура хранения и транспортировки пионов в спящем состоянии от +1до +5ºС. При повышении температуры растения просыпаются, начинают наращивать корневую систему, входят в фазу вегетации, и в закрытой таре могут подвергнутся подпреванию корневищ и почек, а также возникновению и активному распростанению патогенных микроорганизмов. </t>
  </si>
  <si>
    <t>Первые 2 года пионы наращивают корневую систему, поэтому надо набраться терпения и не давать им цвести. В первый год удаляют все бутоны, на второй можно оставить лишь один. Однако первое цветение может оказаться не характерным для данного сорта. Соответствующие сорту цветки у пионов появляются только на третий год и даже позже.</t>
  </si>
  <si>
    <t>Уважаемый клиент!</t>
  </si>
  <si>
    <t>Наши условия работы продиктованы нашим многолетним опытом работы на рынке растений, опытом сотрудничества с ведущими европейскими и отечественными производителями, и основаны на принципах взаимной выгоды и уважения. Поскольку мы работаем с живым материалом, все условия, несмотря на их жесткость, обусловлены желанием сохранить качество поставляемых растений.</t>
  </si>
  <si>
    <t>Мы надеемся наладить максимально открытое и взаимовыгодное сотрудничество с Вами на долгие годы!</t>
  </si>
  <si>
    <t>В случае возникновения вопросов, мы всегда готовы ответить, а также обсудить предложения!</t>
  </si>
  <si>
    <t>Тел. +7 (495) 642 56 37   Email: info@p-uspeh.ru</t>
  </si>
  <si>
    <t xml:space="preserve">КУПИТЬ В РОЗНИЦУ САЖЕНЦЫ МОЖНО В НАШЕМ ИНТЕРНЕТ-МАГАЗИНЕ "ЛЕЙКА"                   </t>
  </si>
  <si>
    <t>https://www.lei-ka.ru/</t>
  </si>
  <si>
    <t>Гортензия метельчатая (Hydrangea paniculata Limelight Prime) PW C3</t>
  </si>
  <si>
    <t>Гортензия метельчатая (Hydrangea paniculata Fire Light) PW C3</t>
  </si>
  <si>
    <t>Гортензия метельчатая (Hydrangea paniculata Bonfire) C3  ХИТ!</t>
  </si>
  <si>
    <t>ПОДПИСЫВАЙТЕСЬ В НАШУ ГРУППУ TELEGRAM (участники первыми узнают об акциях и спецпредложениях)</t>
  </si>
  <si>
    <t>НАШЕ ВИДЕО ПРО ГОРТЕНЗИЮ НА YouTube</t>
  </si>
  <si>
    <t>Предоплата:100%.</t>
  </si>
  <si>
    <t>Гортензия древовидная (Hydrangea arborescens Pink Annabelle-II) PW C3</t>
  </si>
  <si>
    <t>Гортензия крупнолистная (Hydrangea macrophylla Hovaria Hobella) C2</t>
  </si>
  <si>
    <t>Гортензия крупнолистная (Hydrangea macrophylla Hovaria Holibel) C2</t>
  </si>
  <si>
    <t>Гортензия крупнолистная (Hydrangea macrophylla Hovaria Hopaline) C2</t>
  </si>
  <si>
    <t>02-41-0025</t>
  </si>
  <si>
    <t>02-41-0023</t>
  </si>
  <si>
    <t>02-41-0021</t>
  </si>
  <si>
    <t>Гортензия дуболистная (Hydrangea quercifolia Gatsby Girl) PW С3</t>
  </si>
  <si>
    <t>Гортензия дуболистная (Hydrangea quercifolia Gatsby Star) PW С3</t>
  </si>
  <si>
    <t>Гортензия метельчатая (Hydrangea paniculata Quick Fire Fab) PW C3</t>
  </si>
  <si>
    <t>Гортензия метельчатая (Hydrangea paniculata Little Quick Fire) PW C3</t>
  </si>
  <si>
    <t>Гортензия метельчатая (Hydrangea paniculata Fire Light Tiny Bit) PW C3</t>
  </si>
  <si>
    <t>07-01-0165</t>
  </si>
  <si>
    <t>Р12</t>
  </si>
  <si>
    <t>07-01-0164</t>
  </si>
  <si>
    <t>07-01-0166</t>
  </si>
  <si>
    <t>Р14</t>
  </si>
  <si>
    <t>Кратность заказа</t>
  </si>
  <si>
    <t>Минимальный ОБЩИЙ заказ: 30 000 рублей.</t>
  </si>
  <si>
    <t xml:space="preserve"> Тара оплачивается отдельно (размер и цены уточняются в момент загрузки).</t>
  </si>
  <si>
    <t>Гортензия древовидная (Hydrangea arborescens BellaRagazza Blanchetta) PW, C3</t>
  </si>
  <si>
    <t>Гортензия древовидная (Hydrangea arborescens BellaRagazza Limetta) PW, C3</t>
  </si>
  <si>
    <t>02-33-0002</t>
  </si>
  <si>
    <t>Гортензия древовидная (Hydrangea arborescens BellaRagazza Mauvette) PW, C3</t>
  </si>
  <si>
    <t>Гортензия древовидная (Hydrangea arborescens Lime Rickey) C3</t>
  </si>
  <si>
    <t>02-33-0004</t>
  </si>
  <si>
    <t>Гортензия древовидная (Hydrangea arborescens Pink Annabelle-II) PW, C3</t>
  </si>
  <si>
    <t>Гортензия древовидная (Hydrangea arborescens Ruby Annabelle) PW C3</t>
  </si>
  <si>
    <t>С4</t>
  </si>
  <si>
    <t>С5</t>
  </si>
  <si>
    <t>02-33-0006</t>
  </si>
  <si>
    <t>Гортензия древовидная (Hydrangea arborescens Strong Annabelle) PW, C3</t>
  </si>
  <si>
    <t>02-33-0007</t>
  </si>
  <si>
    <t>Гортензия древовидная (Hydrangea arborescens Sweet Annabelle) PW, C3</t>
  </si>
  <si>
    <t>С2</t>
  </si>
  <si>
    <t>02-35-0017</t>
  </si>
  <si>
    <t>Гортензия крупнолистная (Hydrangea macrophylla Black Diamonds Dark Angel purple) C2</t>
  </si>
  <si>
    <t>02-35-0016</t>
  </si>
  <si>
    <t>Гортензия крупнолистная (Hydrangea macrophylla Black Diamonds Dark Angel red) C2</t>
  </si>
  <si>
    <t>02-35-0020</t>
  </si>
  <si>
    <t>Гортензия крупнолистная (Hydrangea macrophylla Black Diamonds Red Angel purple) C2</t>
  </si>
  <si>
    <t>02-35-0053</t>
  </si>
  <si>
    <t>Гортензия крупнолистная (Hydrangea macrophylla blue) C2</t>
  </si>
  <si>
    <t>02-05-1638</t>
  </si>
  <si>
    <t>Гортензия крупнолистная (Hydrangea macrophylla Candy) P12</t>
  </si>
  <si>
    <t>02-35-0078</t>
  </si>
  <si>
    <t>Гортензия крупнолистная (Hydrangea macrophylla Endless Summer Bloomstar blue) C2</t>
  </si>
  <si>
    <t>02-35-0027</t>
  </si>
  <si>
    <t>Гортензия крупнолистная (Hydrangea macrophylla Endless Summer The Bride) C2</t>
  </si>
  <si>
    <t>02-35-0063</t>
  </si>
  <si>
    <t>Гортензия крупнолистная (Hydrangea macrophylla Endless Summer The Original pink) C2</t>
  </si>
  <si>
    <t>02-35-0062</t>
  </si>
  <si>
    <t>Гортензия крупнолистная (Hydrangea macrophylla Forever &amp; Ever Hortbux pink) C2</t>
  </si>
  <si>
    <t>02-35-0025</t>
  </si>
  <si>
    <t>Гортензия крупнолистная (Hydrangea macrophylla Forever &amp; Ever white) C2</t>
  </si>
  <si>
    <t>02-35-0079</t>
  </si>
  <si>
    <t>Гортензия крупнолистная (Hydrangea macrophylla Magical Jewel Blue) C2</t>
  </si>
  <si>
    <t>02-24-0026</t>
  </si>
  <si>
    <t>Гортензия крупнолистная (Hydrangea macrophylla Magical Jewel Rose) P14</t>
  </si>
  <si>
    <t>02-35-0057</t>
  </si>
  <si>
    <t>Гортензия крупнолистная (Hydrangea macrophylla Magical Noblesse) C2</t>
  </si>
  <si>
    <t>02-35-0052</t>
  </si>
  <si>
    <t>Гортензия крупнолистная (Hydrangea macrophylla Magical Ruby Tuesday) C2</t>
  </si>
  <si>
    <t>02-35-0038</t>
  </si>
  <si>
    <t>Гортензия крупнолистная (Hydrangea macrophylla Music Collection Blue Ballad) C2</t>
  </si>
  <si>
    <t>02-35-0039</t>
  </si>
  <si>
    <t>Гортензия крупнолистная (Hydrangea macrophylla Music Collection Blue Boogiewoogie) C2</t>
  </si>
  <si>
    <t>02-35-0040</t>
  </si>
  <si>
    <t>Гортензия крупнолистная (Hydrangea macrophylla Music Collection Deep Purple Dance) C2</t>
  </si>
  <si>
    <t>02-35-0041</t>
  </si>
  <si>
    <t>Гортензия крупнолистная (Hydrangea macrophylla Music Collection Pink Punk) C2</t>
  </si>
  <si>
    <t>02-35-0042</t>
  </si>
  <si>
    <t>Гортензия крупнолистная (Hydrangea macrophylla Music Collection Red Reggae) C2</t>
  </si>
  <si>
    <t>02-35-0081</t>
  </si>
  <si>
    <t>Гортензия крупнолистная (Hydrangea macrophylla Music Collection Soft Pink Salsa) C2</t>
  </si>
  <si>
    <t>02-35-0060</t>
  </si>
  <si>
    <t>Гортензия крупнолистная (Hydrangea macrophylla pink) C2</t>
  </si>
  <si>
    <t>02-35-0056</t>
  </si>
  <si>
    <t>Гортензия крупнолистная (Hydrangea macrophylla Red) C2</t>
  </si>
  <si>
    <t>02-24-0023</t>
  </si>
  <si>
    <t>Гортензия крупнолистная (Hydrangea macrophylla Rembrandt Vibrant Verde) P14</t>
  </si>
  <si>
    <t>02-35-0030</t>
  </si>
  <si>
    <t>Гортензия крупнолистная (Hydrangea macrophylla Royalty Angel Wings Blue) C2</t>
  </si>
  <si>
    <t>02-35-0067</t>
  </si>
  <si>
    <t>Гортензия крупнолистная (Hydrangea macrophylla Royalty Collection Fire Wings) C2</t>
  </si>
  <si>
    <t>02-35-0068</t>
  </si>
  <si>
    <t>Гортензия крупнолистная (Hydrangea macrophylla Royalty Collection Lady Mata Hari Blue) C2</t>
  </si>
  <si>
    <t>02-35-0069</t>
  </si>
  <si>
    <t>Гортензия крупнолистная (Hydrangea macrophylla Royalty Collection Lady Mata Hari Pink) C2</t>
  </si>
  <si>
    <t>02-35-0074</t>
  </si>
  <si>
    <t>Гортензия крупнолистная (Hydrangea macrophylla Royalty Collection Tiffany Purple) C2</t>
  </si>
  <si>
    <t>С1,5</t>
  </si>
  <si>
    <t>02-32-0031</t>
  </si>
  <si>
    <t>Гортензия крупнолистная (Hydrangea macrophylla Tabletensia Purple) С1,5</t>
  </si>
  <si>
    <t>02-41-0033</t>
  </si>
  <si>
    <t>02-33-0008</t>
  </si>
  <si>
    <t>Гортензия метельчатая (Hydrangea paniculata Fire Light) PW, C3</t>
  </si>
  <si>
    <t>02-33-0040</t>
  </si>
  <si>
    <t>Гортензия метельчатая (Hydrangea paniculata FireLightTinyBit) C3</t>
  </si>
  <si>
    <t>Итого РУБ</t>
  </si>
  <si>
    <t>02-24-0044</t>
  </si>
  <si>
    <t>Гортензия метельчатая (Hydrangea paniculata Gardenlight Greenlight) C2</t>
  </si>
  <si>
    <t>02-24-0031</t>
  </si>
  <si>
    <t>Гортензия метельчатая (Hydrangea paniculata Gardenlight Greenlight) P12</t>
  </si>
  <si>
    <t>02-24-0045</t>
  </si>
  <si>
    <t>Гортензия метельчатая (Hydrangea paniculata Gardenlight Lemonlight) C2</t>
  </si>
  <si>
    <t>02-24-0040</t>
  </si>
  <si>
    <t>Гортензия метельчатая (Hydrangea paniculata Gardenlight Lemonlight) P12</t>
  </si>
  <si>
    <t>02-24-0027</t>
  </si>
  <si>
    <t>Гортензия метельчатая (Hydrangea paniculata Gardenlight Pinklight) P12</t>
  </si>
  <si>
    <t>02-24-0014</t>
  </si>
  <si>
    <t>Гортензия метельчатая (Hydrangea paniculata Gardenlight Redlight) C2</t>
  </si>
  <si>
    <t>02-24-0028</t>
  </si>
  <si>
    <t>Гортензия метельчатая (Hydrangea paniculata Gardenlight Redlight) P12</t>
  </si>
  <si>
    <t>02-24-0029</t>
  </si>
  <si>
    <t>Гортензия метельчатая (Hydrangea paniculata Gardenlight Whitelight) P12</t>
  </si>
  <si>
    <t>02-24-0030</t>
  </si>
  <si>
    <t>Гортензия метельчатая (Hydrangea paniculata Gardenlight XS Light) P12</t>
  </si>
  <si>
    <t>02-01-0162</t>
  </si>
  <si>
    <t>Гортензия метельчатая (Hydrangea paniculata Infinity) C1/P12</t>
  </si>
  <si>
    <t>С1/Р12</t>
  </si>
  <si>
    <t>02-01-0219</t>
  </si>
  <si>
    <t>Гортензия метельчатая (Hydrangea paniculata Infinity) C5</t>
  </si>
  <si>
    <t>02-33-0034</t>
  </si>
  <si>
    <t>02-33-0041</t>
  </si>
  <si>
    <t>Гортензия метельчатая (Hydrangea paniculata Little Lime 'Jane') PW, C3</t>
  </si>
  <si>
    <t>02-33-0009</t>
  </si>
  <si>
    <t>Гортензия метельчатая (Hydrangea paniculata Little Quick Fire) PW, C3</t>
  </si>
  <si>
    <t>02-32-0027</t>
  </si>
  <si>
    <t>Гортензия метельчатая (Hydrangea paniculata Pancetta) С1,5</t>
  </si>
  <si>
    <t>02-32-0007</t>
  </si>
  <si>
    <t>Гортензия метельчатая (Hydrangea paniculata Pandalus) C1,5</t>
  </si>
  <si>
    <t>02-32-0001</t>
  </si>
  <si>
    <t>Гортензия метельчатая (Hydrangea paniculata Pandora) С1,5</t>
  </si>
  <si>
    <t>02-32-0005</t>
  </si>
  <si>
    <t>Гортензия метельчатая (Hydrangea paniculata Panenka) С1,5</t>
  </si>
  <si>
    <t>02-32-0002</t>
  </si>
  <si>
    <t>Гортензия метельчатая (Hydrangea paniculata Panflora) С1,5</t>
  </si>
  <si>
    <t>02-32-0020</t>
  </si>
  <si>
    <t>Гортензия метельчатая (Hydrangea paniculata Pansana) С1,5</t>
  </si>
  <si>
    <t>02-32-0008</t>
  </si>
  <si>
    <t>Гортензия метельчатая (Hydrangea paniculata PanTheon) C1,5</t>
  </si>
  <si>
    <t>02-32-0019</t>
  </si>
  <si>
    <t>Гортензия метельчатая (Hydrangea paniculata Pantonella) С1,5</t>
  </si>
  <si>
    <t>02-01-0137</t>
  </si>
  <si>
    <t>Гортензия метельчатая (Hydrangea paniculata Pinky Promise) C1/P12</t>
  </si>
  <si>
    <t>02-33-0010</t>
  </si>
  <si>
    <t>Гортензия метельчатая (Hydrangea paniculata Pinkachu) PW, C3</t>
  </si>
  <si>
    <t>02-33-0036</t>
  </si>
  <si>
    <t>Гортензия метельчатая (Hydrangea paniculata QuickFireFab) C3</t>
  </si>
  <si>
    <t>02-05-3696</t>
  </si>
  <si>
    <t>Гортензия метельчатая (Hydrangea paniculata Petite Cherry ) P12</t>
  </si>
  <si>
    <t>Система скидок: при заказе от 300 000 руб - 3% от 500 000 руб -5%; от 700 000 руб-7%; более 1000 000 руб -9%</t>
  </si>
  <si>
    <t>Прейскурант цен на услуги, оказываемые питомником растений "Успех".                            Является публичной офертой</t>
  </si>
  <si>
    <t>наименование услуги</t>
  </si>
  <si>
    <t>стоимость, руб</t>
  </si>
  <si>
    <t>Услуга по доставке заказа до ТК</t>
  </si>
  <si>
    <t xml:space="preserve">рассчитывается индивидуально </t>
  </si>
  <si>
    <r>
      <t xml:space="preserve">Хранение собранного заказа -1 деревянный бокс с саженцами(1,2 м*1 м*1 м) (1 сутки). </t>
    </r>
    <r>
      <rPr>
        <sz val="8"/>
        <color theme="1"/>
        <rFont val="Times New Roman"/>
        <family val="1"/>
        <charset val="204"/>
      </rPr>
      <t>В случае несвоевременного забора заказа клиентом, наша компания будет вынуждена выставить счет за услуги по хранению вашего заказа</t>
    </r>
  </si>
  <si>
    <t>500 руб/1 деревянный бокс/сутки</t>
  </si>
  <si>
    <r>
      <t>Хранение собранного заказа -1 пластиковый ящик с саженцами(1 сутки).</t>
    </r>
    <r>
      <rPr>
        <sz val="8"/>
        <color theme="1"/>
        <rFont val="Times New Roman"/>
        <family val="1"/>
        <charset val="204"/>
      </rPr>
      <t xml:space="preserve"> В случае несвоевременного забора заказа клиентом, наша компания будет вынуждена выставить счет за услуги по хранению вашего заказа</t>
    </r>
  </si>
  <si>
    <t>50 руб/1 пластиковый ящик/сутки</t>
  </si>
  <si>
    <r>
      <t>Распаковка собранного заказа - 1 деревянного бокса с саженцами (1,2м*1м*1м ).</t>
    </r>
    <r>
      <rPr>
        <sz val="8"/>
        <color rgb="FF333333"/>
        <rFont val="Times New Roman"/>
        <family val="1"/>
        <charset val="204"/>
      </rPr>
      <t>В случае отказа клиента от забора своего заказа, наша компания будет вынуждена выставить счет за услуги по распаковке заказа и расстановке саженцев на территоррии питомника. Оформление нового заказа клиентом возможно только после погашения задолженности.</t>
    </r>
  </si>
  <si>
    <t>1500 руб/1 дер бокс</t>
  </si>
  <si>
    <r>
      <t>Распаковка собранного заказа - 1 пластикового ящика с саженцами.</t>
    </r>
    <r>
      <rPr>
        <sz val="8"/>
        <color rgb="FF333333"/>
        <rFont val="Times New Roman"/>
        <family val="1"/>
        <charset val="204"/>
      </rPr>
      <t>В случае отказа клиента от забора своего заказа, наша компания будет вынуждена выставить счет за услуги по распаковке заказа и расстановке саженцев на территоррии питомника. Оформление нового заказа клиентом возможно только после погашения задолженности.</t>
    </r>
  </si>
  <si>
    <t>100 руб/1 пласт. ящик</t>
  </si>
  <si>
    <t>Перевалка саженцев</t>
  </si>
  <si>
    <t>50 руб/шт</t>
  </si>
  <si>
    <t>Упаковка саженцев ОКС в ЗКС (болик(торф/пленка))</t>
  </si>
  <si>
    <t>Обработка гидрогелем саженцев:</t>
  </si>
  <si>
    <t>саженец до 100 см</t>
  </si>
  <si>
    <t>3 руб/1 шт</t>
  </si>
  <si>
    <t>саженец до 200 см</t>
  </si>
  <si>
    <t>5 руб/1 шт</t>
  </si>
  <si>
    <t>саженец до 250+ см</t>
  </si>
  <si>
    <t>6 руб/1 шт</t>
  </si>
  <si>
    <t>АКЦИЯ</t>
  </si>
  <si>
    <t>ВЕСЕННЯЯ РАСПРОДАЖА ОСТАТКОВ ГОРТЕНЗИИ!</t>
  </si>
  <si>
    <t>Гортензия гибридная (Hydrangea French Bolero pink) P12</t>
  </si>
  <si>
    <t>02-43-0014</t>
  </si>
  <si>
    <t>02-24-0043</t>
  </si>
  <si>
    <t>Гортензия метельчатая (Hydrangea paniculata Gardenlight XS Light) C2</t>
  </si>
  <si>
    <t>Гортензия гибридная (Hydrangea French Bolero blue) P12</t>
  </si>
  <si>
    <t>Гортензия гибридная (Hydrangea Runaway Bride) P12</t>
  </si>
  <si>
    <t>02-05-3961</t>
  </si>
  <si>
    <t>Гортензия крупнолистная (Hydrangea macrophylla Adula) P12</t>
  </si>
  <si>
    <t>02-05-3962</t>
  </si>
  <si>
    <t>Гортензия крупнолистная (Hydrangea macrophylla Blue Power) P12</t>
  </si>
  <si>
    <t>02-05-3968</t>
  </si>
  <si>
    <t>Гортензия крупнолистная (Hydrangea macrophylla Glossy Lips) P12</t>
  </si>
  <si>
    <t>02-05-3971</t>
  </si>
  <si>
    <t>Гортензия крупнолистная (Hydrangea macrophylla Hi Hailstone) P12</t>
  </si>
  <si>
    <t>02-05-3284</t>
  </si>
  <si>
    <t>Гортензия крупнолистная (Hydrangea macrophylla Hi Mountain) P12</t>
  </si>
  <si>
    <t>02-41-0024</t>
  </si>
  <si>
    <t>Гортензия крупнолистная (Hydrangea macrophylla Hovaria Homigo) C2</t>
  </si>
  <si>
    <t>02-41-0026</t>
  </si>
  <si>
    <t>Гортензия крупнолистная (Hydrangea macrophylla Hovaria Hopcorn mix) C2</t>
  </si>
  <si>
    <t>02-05-3972</t>
  </si>
  <si>
    <t>Гортензия крупнолистная (Hydrangea macrophylla Magical Party Time) P12</t>
  </si>
  <si>
    <t>02-35-0083</t>
  </si>
  <si>
    <t>Гортензия крупнолистная (Hydrangea macrophylla Royalty Black Knight) C3,5</t>
  </si>
  <si>
    <t>02-05-3676</t>
  </si>
  <si>
    <t>Гортензия крупнолистная (Hydrangea macrophylla Saxon Schloss Wackerbarth) P12</t>
  </si>
  <si>
    <t>02-32-0032</t>
  </si>
  <si>
    <t>Гортензия крупнолистная (Hydrangea macrophylla Tabletensia Pink) С1,5</t>
  </si>
  <si>
    <t>02-32-0003</t>
  </si>
  <si>
    <t>Гортензия метельчатая (Hydrangea paniculata Pandria) С1,5</t>
  </si>
  <si>
    <t>08-02-0006</t>
  </si>
  <si>
    <t>Гортензия метельчатая (Hydrangea paniculata Samarskya Lydia) C1,3/P12</t>
  </si>
  <si>
    <t>С3,5</t>
  </si>
  <si>
    <t>распродано</t>
  </si>
  <si>
    <r>
      <t>Прайс на Гортензии контейнерные.ЕВРОПА. РАСПРОДАЖА_весна 2024</t>
    </r>
    <r>
      <rPr>
        <b/>
        <i/>
        <sz val="9"/>
        <rFont val="Times New Roman"/>
        <family val="1"/>
        <charset val="204"/>
      </rPr>
      <t xml:space="preserve"> от 19.04.2024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</si>
</sst>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#,##0.00\ [$€-1]"/>
    <numFmt numFmtId="165" formatCode="#,##0.00\ &quot;₽&quot;"/>
    <numFmt numFmtId="166" formatCode="_-* #,##0.00\ [$€-1]_-;\-* #,##0.00\ [$€-1]_-;_-* &quot;-&quot;??\ [$€-1]_-;_-@_-"/>
  </numFmts>
  <fonts count="48" x14ac:knownFonts="1"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u/>
      <sz val="10"/>
      <color rgb="FF92D05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u/>
      <sz val="11"/>
      <color rgb="FFFF0000"/>
      <name val="Times New Roman"/>
      <family val="1"/>
      <charset val="204"/>
    </font>
    <font>
      <b/>
      <sz val="11"/>
      <color rgb="FF6600CC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u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8"/>
      <name val="Arial"/>
      <family val="2"/>
    </font>
    <font>
      <b/>
      <i/>
      <sz val="14"/>
      <color rgb="FFC00000"/>
      <name val="Bahnschrift SemiLight SemiConde"/>
      <family val="2"/>
      <charset val="204"/>
    </font>
    <font>
      <b/>
      <i/>
      <sz val="11"/>
      <color rgb="FF3A3A3A"/>
      <name val="Bahnschrift SemiLight SemiConde"/>
      <family val="2"/>
      <charset val="204"/>
    </font>
    <font>
      <i/>
      <sz val="11"/>
      <color rgb="FF3A3A3A"/>
      <name val="Bahnschrift SemiLight SemiConde"/>
      <family val="2"/>
      <charset val="204"/>
    </font>
    <font>
      <i/>
      <sz val="11"/>
      <color theme="1"/>
      <name val="Bahnschrift SemiLight SemiConde"/>
      <family val="2"/>
      <charset val="204"/>
    </font>
    <font>
      <b/>
      <i/>
      <sz val="18"/>
      <color rgb="FFC00000"/>
      <name val="Book Antiqua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name val="Calibri"/>
      <family val="2"/>
      <charset val="204"/>
    </font>
    <font>
      <b/>
      <i/>
      <sz val="8"/>
      <color rgb="FF00B0F0"/>
      <name val="Times New Roman"/>
      <family val="1"/>
      <charset val="204"/>
    </font>
    <font>
      <b/>
      <i/>
      <sz val="8"/>
      <color rgb="FF0070C0"/>
      <name val="Times New Roman"/>
      <family val="1"/>
      <charset val="204"/>
    </font>
    <font>
      <b/>
      <u/>
      <sz val="12"/>
      <color rgb="FF00B0F0"/>
      <name val="Calibri"/>
      <family val="2"/>
      <charset val="204"/>
    </font>
    <font>
      <b/>
      <u/>
      <sz val="11"/>
      <name val="Calibri"/>
      <family val="2"/>
      <charset val="204"/>
    </font>
    <font>
      <b/>
      <u/>
      <sz val="11"/>
      <color rgb="FF00B0F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sz val="10"/>
      <color rgb="FFFF66CC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AF28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</cellStyleXfs>
  <cellXfs count="139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8" fillId="0" borderId="0" xfId="0" applyNumberFormat="1" applyFont="1" applyProtection="1">
      <protection hidden="1"/>
    </xf>
    <xf numFmtId="0" fontId="8" fillId="0" borderId="0" xfId="0" applyFont="1" applyProtection="1">
      <protection hidden="1"/>
    </xf>
    <xf numFmtId="0" fontId="10" fillId="3" borderId="0" xfId="1" applyFont="1" applyFill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4" fillId="4" borderId="1" xfId="2" quotePrefix="1" applyFont="1" applyFill="1" applyBorder="1" applyAlignment="1" applyProtection="1">
      <alignment horizontal="center" vertical="center"/>
      <protection hidden="1"/>
    </xf>
    <xf numFmtId="0" fontId="14" fillId="5" borderId="1" xfId="3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164" fontId="17" fillId="0" borderId="0" xfId="0" applyNumberFormat="1" applyFont="1" applyProtection="1">
      <protection hidden="1"/>
    </xf>
    <xf numFmtId="0" fontId="19" fillId="0" borderId="0" xfId="0" applyFont="1" applyProtection="1">
      <protection hidden="1"/>
    </xf>
    <xf numFmtId="0" fontId="16" fillId="0" borderId="2" xfId="0" applyFont="1" applyBorder="1" applyProtection="1">
      <protection hidden="1"/>
    </xf>
    <xf numFmtId="0" fontId="8" fillId="0" borderId="3" xfId="0" applyFont="1" applyBorder="1" applyProtection="1">
      <protection hidden="1"/>
    </xf>
    <xf numFmtId="165" fontId="8" fillId="0" borderId="0" xfId="0" applyNumberFormat="1" applyFont="1" applyProtection="1">
      <protection hidden="1"/>
    </xf>
    <xf numFmtId="165" fontId="16" fillId="3" borderId="2" xfId="0" applyNumberFormat="1" applyFont="1" applyFill="1" applyBorder="1" applyAlignment="1" applyProtection="1">
      <alignment horizontal="right"/>
      <protection hidden="1"/>
    </xf>
    <xf numFmtId="165" fontId="19" fillId="0" borderId="0" xfId="0" applyNumberFormat="1" applyFont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center" vertical="center" wrapText="1"/>
      <protection hidden="1"/>
    </xf>
    <xf numFmtId="0" fontId="20" fillId="3" borderId="5" xfId="0" applyFont="1" applyFill="1" applyBorder="1" applyAlignment="1" applyProtection="1">
      <alignment horizontal="center" vertical="center" wrapText="1"/>
      <protection hidden="1"/>
    </xf>
    <xf numFmtId="0" fontId="16" fillId="2" borderId="6" xfId="0" applyFont="1" applyFill="1" applyBorder="1" applyAlignment="1" applyProtection="1">
      <alignment horizontal="center" vertical="center" wrapText="1"/>
      <protection hidden="1"/>
    </xf>
    <xf numFmtId="0" fontId="16" fillId="2" borderId="6" xfId="0" applyFont="1" applyFill="1" applyBorder="1" applyAlignment="1" applyProtection="1">
      <alignment horizontal="center" vertical="center" wrapText="1"/>
      <protection locked="0" hidden="1"/>
    </xf>
    <xf numFmtId="0" fontId="16" fillId="2" borderId="7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8" fillId="0" borderId="2" xfId="5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1" fontId="8" fillId="0" borderId="2" xfId="5" applyNumberFormat="1" applyFont="1" applyBorder="1" applyAlignment="1" applyProtection="1">
      <alignment horizontal="center" vertical="center"/>
      <protection locked="0" hidden="1"/>
    </xf>
    <xf numFmtId="164" fontId="8" fillId="0" borderId="2" xfId="0" applyNumberFormat="1" applyFont="1" applyBorder="1" applyProtection="1">
      <protection locked="0" hidden="1"/>
    </xf>
    <xf numFmtId="0" fontId="8" fillId="3" borderId="0" xfId="0" applyFont="1" applyFill="1" applyAlignment="1" applyProtection="1">
      <alignment wrapText="1"/>
      <protection hidden="1"/>
    </xf>
    <xf numFmtId="164" fontId="8" fillId="0" borderId="2" xfId="0" applyNumberFormat="1" applyFont="1" applyBorder="1" applyProtection="1"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3" fontId="8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3" fillId="6" borderId="0" xfId="0" applyFont="1" applyFill="1" applyAlignment="1">
      <alignment horizontal="center" vertical="center"/>
    </xf>
    <xf numFmtId="0" fontId="24" fillId="0" borderId="9" xfId="0" applyFont="1" applyBorder="1" applyAlignment="1">
      <alignment horizontal="left"/>
    </xf>
    <xf numFmtId="0" fontId="25" fillId="0" borderId="10" xfId="0" applyFont="1" applyBorder="1" applyAlignment="1">
      <alignment horizontal="left" indent="2"/>
    </xf>
    <xf numFmtId="0" fontId="25" fillId="0" borderId="11" xfId="0" applyFont="1" applyBorder="1" applyAlignment="1">
      <alignment horizontal="left" indent="2"/>
    </xf>
    <xf numFmtId="0" fontId="24" fillId="0" borderId="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 indent="2"/>
    </xf>
    <xf numFmtId="0" fontId="25" fillId="0" borderId="10" xfId="0" quotePrefix="1" applyFont="1" applyBorder="1" applyAlignment="1">
      <alignment horizontal="left" vertical="top" wrapText="1" indent="4"/>
    </xf>
    <xf numFmtId="0" fontId="25" fillId="0" borderId="11" xfId="0" quotePrefix="1" applyFont="1" applyBorder="1" applyAlignment="1">
      <alignment horizontal="left" vertical="top" wrapText="1" indent="4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 indent="2"/>
    </xf>
    <xf numFmtId="0" fontId="24" fillId="0" borderId="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3" borderId="9" xfId="0" applyFont="1" applyFill="1" applyBorder="1" applyAlignment="1">
      <alignment horizontal="left" vertical="top" wrapText="1"/>
    </xf>
    <xf numFmtId="0" fontId="23" fillId="6" borderId="0" xfId="0" applyFont="1" applyFill="1" applyAlignment="1">
      <alignment horizontal="center" vertical="center" wrapText="1"/>
    </xf>
    <xf numFmtId="0" fontId="24" fillId="0" borderId="9" xfId="7" applyFont="1" applyBorder="1" applyAlignment="1">
      <alignment horizontal="left" vertical="top" wrapText="1"/>
    </xf>
    <xf numFmtId="0" fontId="24" fillId="0" borderId="11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5" fillId="0" borderId="9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wrapText="1"/>
    </xf>
    <xf numFmtId="0" fontId="27" fillId="6" borderId="0" xfId="0" applyFont="1" applyFill="1" applyAlignment="1">
      <alignment horizontal="center"/>
    </xf>
    <xf numFmtId="0" fontId="27" fillId="6" borderId="0" xfId="0" applyFont="1" applyFill="1" applyAlignment="1">
      <alignment horizontal="center" wrapText="1"/>
    </xf>
    <xf numFmtId="0" fontId="28" fillId="0" borderId="2" xfId="5" applyFont="1" applyBorder="1" applyAlignment="1" applyProtection="1">
      <alignment vertical="top"/>
      <protection hidden="1"/>
    </xf>
    <xf numFmtId="0" fontId="8" fillId="0" borderId="2" xfId="8" applyFont="1" applyFill="1" applyBorder="1" applyAlignment="1" applyProtection="1">
      <alignment vertical="top"/>
      <protection hidden="1"/>
    </xf>
    <xf numFmtId="0" fontId="8" fillId="0" borderId="2" xfId="8" applyFont="1" applyFill="1" applyBorder="1" applyAlignment="1" applyProtection="1">
      <alignment horizontal="center" vertical="center"/>
      <protection hidden="1"/>
    </xf>
    <xf numFmtId="1" fontId="8" fillId="0" borderId="2" xfId="8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0" fontId="30" fillId="3" borderId="0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Border="1" applyProtection="1">
      <protection hidden="1"/>
    </xf>
    <xf numFmtId="0" fontId="9" fillId="3" borderId="0" xfId="1" applyFill="1" applyBorder="1" applyAlignment="1" applyProtection="1">
      <alignment vertical="center" wrapText="1"/>
      <protection hidden="1"/>
    </xf>
    <xf numFmtId="0" fontId="29" fillId="3" borderId="0" xfId="0" applyFont="1" applyFill="1" applyBorder="1" applyAlignment="1" applyProtection="1">
      <alignment vertical="center" wrapText="1"/>
      <protection hidden="1"/>
    </xf>
    <xf numFmtId="0" fontId="4" fillId="3" borderId="0" xfId="0" applyFont="1" applyFill="1" applyBorder="1" applyProtection="1">
      <protection hidden="1"/>
    </xf>
    <xf numFmtId="0" fontId="34" fillId="0" borderId="0" xfId="1" applyFont="1" applyProtection="1">
      <protection hidden="1"/>
    </xf>
    <xf numFmtId="0" fontId="35" fillId="0" borderId="0" xfId="1" applyFont="1" applyProtection="1"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166" fontId="9" fillId="0" borderId="0" xfId="1" applyNumberForma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protection hidden="1"/>
    </xf>
    <xf numFmtId="166" fontId="9" fillId="0" borderId="0" xfId="1" applyNumberFormat="1" applyFill="1" applyBorder="1" applyAlignment="1" applyProtection="1">
      <alignment horizontal="center" vertical="center"/>
      <protection hidden="1"/>
    </xf>
    <xf numFmtId="0" fontId="14" fillId="3" borderId="0" xfId="2" applyFont="1" applyFill="1" applyAlignment="1" applyProtection="1">
      <alignment wrapText="1"/>
      <protection hidden="1"/>
    </xf>
    <xf numFmtId="0" fontId="14" fillId="0" borderId="0" xfId="2" quotePrefix="1" applyFont="1" applyFill="1" applyBorder="1" applyAlignment="1" applyProtection="1">
      <alignment horizontal="center" vertical="center"/>
      <protection hidden="1"/>
    </xf>
    <xf numFmtId="0" fontId="14" fillId="0" borderId="0" xfId="3" applyFont="1" applyFill="1" applyBorder="1" applyAlignment="1" applyProtection="1">
      <alignment horizontal="center" vertical="center"/>
      <protection hidden="1"/>
    </xf>
    <xf numFmtId="0" fontId="28" fillId="0" borderId="2" xfId="8" applyFont="1" applyFill="1" applyBorder="1" applyAlignment="1" applyProtection="1">
      <alignment vertical="top"/>
      <protection hidden="1"/>
    </xf>
    <xf numFmtId="0" fontId="39" fillId="0" borderId="2" xfId="5" applyFont="1" applyBorder="1" applyAlignment="1" applyProtection="1">
      <alignment vertical="top"/>
      <protection hidden="1"/>
    </xf>
    <xf numFmtId="44" fontId="16" fillId="0" borderId="2" xfId="0" applyNumberFormat="1" applyFont="1" applyBorder="1" applyProtection="1">
      <protection hidden="1"/>
    </xf>
    <xf numFmtId="165" fontId="8" fillId="0" borderId="2" xfId="0" applyNumberFormat="1" applyFont="1" applyBorder="1" applyProtection="1">
      <protection hidden="1"/>
    </xf>
    <xf numFmtId="2" fontId="8" fillId="0" borderId="4" xfId="4" applyNumberFormat="1" applyFont="1" applyFill="1" applyBorder="1" applyAlignment="1" applyProtection="1">
      <protection hidden="1"/>
    </xf>
    <xf numFmtId="0" fontId="42" fillId="8" borderId="2" xfId="0" applyFont="1" applyFill="1" applyBorder="1" applyAlignment="1">
      <alignment horizontal="center"/>
    </xf>
    <xf numFmtId="0" fontId="42" fillId="0" borderId="2" xfId="0" applyFont="1" applyBorder="1"/>
    <xf numFmtId="0" fontId="42" fillId="0" borderId="2" xfId="0" applyFont="1" applyBorder="1" applyAlignment="1">
      <alignment horizontal="left" wrapText="1"/>
    </xf>
    <xf numFmtId="0" fontId="42" fillId="0" borderId="23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wrapText="1"/>
    </xf>
    <xf numFmtId="0" fontId="42" fillId="0" borderId="6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/>
    </xf>
    <xf numFmtId="0" fontId="42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5" fontId="18" fillId="0" borderId="2" xfId="5" applyNumberFormat="1" applyFont="1" applyBorder="1" applyAlignment="1" applyProtection="1">
      <alignment horizontal="right" vertical="center"/>
      <protection hidden="1"/>
    </xf>
    <xf numFmtId="165" fontId="18" fillId="0" borderId="2" xfId="8" applyNumberFormat="1" applyFont="1" applyFill="1" applyBorder="1" applyAlignment="1" applyProtection="1">
      <alignment horizontal="right" vertical="center"/>
      <protection hidden="1"/>
    </xf>
    <xf numFmtId="0" fontId="18" fillId="9" borderId="6" xfId="0" applyFont="1" applyFill="1" applyBorder="1" applyAlignment="1" applyProtection="1">
      <alignment horizontal="center" vertical="center" wrapText="1"/>
      <protection hidden="1"/>
    </xf>
    <xf numFmtId="164" fontId="37" fillId="0" borderId="0" xfId="0" applyNumberFormat="1" applyFont="1" applyFill="1" applyBorder="1" applyAlignment="1" applyProtection="1">
      <alignment horizontal="center"/>
      <protection hidden="1"/>
    </xf>
    <xf numFmtId="0" fontId="16" fillId="2" borderId="20" xfId="0" applyFont="1" applyFill="1" applyBorder="1" applyAlignment="1" applyProtection="1">
      <alignment horizontal="center" vertical="center" wrapText="1"/>
      <protection hidden="1"/>
    </xf>
    <xf numFmtId="0" fontId="16" fillId="2" borderId="21" xfId="0" applyFont="1" applyFill="1" applyBorder="1" applyAlignment="1" applyProtection="1">
      <alignment horizontal="center" vertical="center" wrapText="1"/>
      <protection hidden="1"/>
    </xf>
    <xf numFmtId="0" fontId="16" fillId="2" borderId="7" xfId="0" applyFont="1" applyFill="1" applyBorder="1" applyAlignment="1" applyProtection="1">
      <alignment horizontal="center" vertical="center" wrapText="1"/>
      <protection hidden="1"/>
    </xf>
    <xf numFmtId="0" fontId="16" fillId="2" borderId="5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6" fillId="9" borderId="0" xfId="2" applyFont="1" applyFill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30" fillId="7" borderId="12" xfId="0" applyFont="1" applyFill="1" applyBorder="1" applyAlignment="1" applyProtection="1">
      <alignment horizontal="center" vertical="center" wrapText="1"/>
      <protection hidden="1"/>
    </xf>
    <xf numFmtId="0" fontId="30" fillId="7" borderId="13" xfId="0" applyFont="1" applyFill="1" applyBorder="1" applyAlignment="1" applyProtection="1">
      <alignment horizontal="center" vertical="center" wrapText="1"/>
      <protection hidden="1"/>
    </xf>
    <xf numFmtId="0" fontId="30" fillId="7" borderId="14" xfId="0" applyFont="1" applyFill="1" applyBorder="1" applyAlignment="1" applyProtection="1">
      <alignment horizontal="center" vertical="center" wrapText="1"/>
      <protection hidden="1"/>
    </xf>
    <xf numFmtId="0" fontId="30" fillId="7" borderId="15" xfId="0" applyFont="1" applyFill="1" applyBorder="1" applyAlignment="1" applyProtection="1">
      <alignment horizontal="center" vertical="center" wrapText="1"/>
      <protection hidden="1"/>
    </xf>
    <xf numFmtId="0" fontId="30" fillId="7" borderId="0" xfId="0" applyFont="1" applyFill="1" applyBorder="1" applyAlignment="1" applyProtection="1">
      <alignment horizontal="center" vertical="center" wrapText="1"/>
      <protection hidden="1"/>
    </xf>
    <xf numFmtId="0" fontId="30" fillId="7" borderId="16" xfId="0" applyFont="1" applyFill="1" applyBorder="1" applyAlignment="1" applyProtection="1">
      <alignment horizontal="center" vertical="center" wrapText="1"/>
      <protection hidden="1"/>
    </xf>
    <xf numFmtId="0" fontId="9" fillId="7" borderId="17" xfId="1" applyFill="1" applyBorder="1" applyAlignment="1" applyProtection="1">
      <alignment horizontal="center" vertical="center" wrapText="1"/>
      <protection hidden="1"/>
    </xf>
    <xf numFmtId="0" fontId="29" fillId="7" borderId="18" xfId="0" applyFont="1" applyFill="1" applyBorder="1" applyAlignment="1" applyProtection="1">
      <alignment horizontal="center" vertical="center" wrapText="1"/>
      <protection hidden="1"/>
    </xf>
    <xf numFmtId="0" fontId="29" fillId="7" borderId="19" xfId="0" applyFont="1" applyFill="1" applyBorder="1" applyAlignment="1" applyProtection="1">
      <alignment horizontal="center" vertical="center" wrapText="1"/>
      <protection hidden="1"/>
    </xf>
    <xf numFmtId="164" fontId="36" fillId="0" borderId="0" xfId="0" applyNumberFormat="1" applyFont="1" applyAlignment="1" applyProtection="1">
      <alignment horizontal="left"/>
      <protection hidden="1"/>
    </xf>
    <xf numFmtId="164" fontId="38" fillId="0" borderId="0" xfId="0" applyNumberFormat="1" applyFont="1" applyFill="1" applyBorder="1" applyAlignment="1" applyProtection="1">
      <alignment horizontal="left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41" fillId="0" borderId="22" xfId="0" applyFont="1" applyBorder="1" applyAlignment="1">
      <alignment horizontal="center" wrapText="1"/>
    </xf>
    <xf numFmtId="0" fontId="42" fillId="0" borderId="2" xfId="0" applyFont="1" applyBorder="1" applyAlignment="1">
      <alignment horizontal="left" wrapText="1"/>
    </xf>
    <xf numFmtId="0" fontId="42" fillId="0" borderId="8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wrapText="1"/>
    </xf>
    <xf numFmtId="0" fontId="42" fillId="0" borderId="8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</cellXfs>
  <cellStyles count="9">
    <cellStyle name="Гиперссылка" xfId="1" builtinId="8"/>
    <cellStyle name="Гиперссылка 2" xfId="2" xr:uid="{409514AC-82DE-497C-8204-B27924E02363}"/>
    <cellStyle name="Обычный" xfId="0" builtinId="0"/>
    <cellStyle name="Обычный 11" xfId="6" xr:uid="{2E531F55-2FCE-4B4D-BA54-A029A77A419C}"/>
    <cellStyle name="Обычный 2 4" xfId="3" xr:uid="{BF2A0A0C-E6EC-4EC5-B693-47CC0FD1CDBC}"/>
    <cellStyle name="Обычный 3 2 2" xfId="7" xr:uid="{DAA0A972-1D1D-43D0-8BF7-ED08065305C3}"/>
    <cellStyle name="Обычный_Лист3" xfId="5" xr:uid="{113E85FE-4094-467A-BD35-0F7B2C8A091D}"/>
    <cellStyle name="Процентный 3" xfId="4" xr:uid="{4B303A37-617A-4F18-8592-6857075618BC}"/>
    <cellStyle name="Финансовый [0]_Прайс" xfId="8" xr:uid="{BAB94DC5-F09E-4A74-8ED0-5890D3C20E08}"/>
  </cellStyles>
  <dxfs count="28"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164" formatCode="#,##0.00\ [$€-1]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165" formatCode="#,##0.00\ &quot;₽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Times New Roman"/>
        <family val="1"/>
        <charset val="204"/>
        <scheme val="none"/>
      </font>
      <numFmt numFmtId="165" formatCode="#,##0.00\ &quot;₽&quot;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rgb="FFFF0000"/>
        <name val="Times New Roman"/>
        <family val="1"/>
        <charset val="204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rgb="FFFF0000"/>
        <name val="Times New Roman"/>
        <family val="1"/>
        <charset val="204"/>
        <scheme val="none"/>
      </font>
      <alignment horizontal="center" vertical="bottom" textRotation="0" wrapText="0" indent="0" justifyLastLine="0" shrinkToFit="0" readingOrder="0"/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fill>
        <patternFill patternType="solid">
          <fgColor indexed="64"/>
          <bgColor rgb="FF00FF9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t.me/pituspeh" TargetMode="External"/><Relationship Id="rId13" Type="http://schemas.openxmlformats.org/officeDocument/2006/relationships/hyperlink" Target="https://en.wikipedia.org/wiki/Telegram_(software)" TargetMode="External"/><Relationship Id="rId3" Type="http://schemas.openxmlformats.org/officeDocument/2006/relationships/image" Target="../media/image3.jpeg"/><Relationship Id="rId7" Type="http://schemas.openxmlformats.org/officeDocument/2006/relationships/image" Target="../media/image5.png"/><Relationship Id="rId12" Type="http://schemas.openxmlformats.org/officeDocument/2006/relationships/image" Target="../media/image9.png"/><Relationship Id="rId17" Type="http://schemas.openxmlformats.org/officeDocument/2006/relationships/hyperlink" Target="https://www.techzim.co.zw/2015/03/conversations-on-zims-digital-future-making-money-from-youtube/" TargetMode="External"/><Relationship Id="rId2" Type="http://schemas.openxmlformats.org/officeDocument/2006/relationships/image" Target="../media/image2.png"/><Relationship Id="rId16" Type="http://schemas.openxmlformats.org/officeDocument/2006/relationships/image" Target="../media/image10.jpeg"/><Relationship Id="rId1" Type="http://schemas.openxmlformats.org/officeDocument/2006/relationships/image" Target="../media/image1.png"/><Relationship Id="rId6" Type="http://schemas.openxmlformats.org/officeDocument/2006/relationships/hyperlink" Target="https://vk.com/p.uspeh" TargetMode="External"/><Relationship Id="rId11" Type="http://schemas.openxmlformats.org/officeDocument/2006/relationships/image" Target="../media/image8.svg"/><Relationship Id="rId5" Type="http://schemas.openxmlformats.org/officeDocument/2006/relationships/image" Target="../media/image4.jpeg"/><Relationship Id="rId15" Type="http://schemas.openxmlformats.org/officeDocument/2006/relationships/hyperlink" Target="https://youtube.com/@PitUSPEH?si=c5F0M01SJztQ8bwK" TargetMode="External"/><Relationship Id="rId10" Type="http://schemas.openxmlformats.org/officeDocument/2006/relationships/image" Target="../media/image7.png"/><Relationship Id="rId4" Type="http://schemas.openxmlformats.org/officeDocument/2006/relationships/hyperlink" Target="http://p-uspeh.ru/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s://creativecommons.org/licenses/by-sa/3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292259</xdr:colOff>
      <xdr:row>0</xdr:row>
      <xdr:rowOff>0</xdr:rowOff>
    </xdr:from>
    <xdr:to>
      <xdr:col>9</xdr:col>
      <xdr:colOff>727236</xdr:colOff>
      <xdr:row>5</xdr:row>
      <xdr:rowOff>63938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B7C8F4D-67DC-4F4B-BE1E-FF04E4321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8399" y="0"/>
          <a:ext cx="1638937" cy="1321238"/>
        </a:xfrm>
        <a:prstGeom prst="rect">
          <a:avLst/>
        </a:prstGeom>
      </xdr:spPr>
    </xdr:pic>
    <xdr:clientData/>
  </xdr:twoCellAnchor>
  <xdr:twoCellAnchor editAs="oneCell">
    <xdr:from>
      <xdr:col>9</xdr:col>
      <xdr:colOff>1053042</xdr:colOff>
      <xdr:row>0</xdr:row>
      <xdr:rowOff>130349</xdr:rowOff>
    </xdr:from>
    <xdr:to>
      <xdr:col>12</xdr:col>
      <xdr:colOff>437269</xdr:colOff>
      <xdr:row>5</xdr:row>
      <xdr:rowOff>125858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F9735F2-E03B-4228-9DEB-1AB70C2AB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8822" y="130349"/>
          <a:ext cx="1868347" cy="1252809"/>
        </a:xfrm>
        <a:prstGeom prst="rect">
          <a:avLst/>
        </a:prstGeom>
      </xdr:spPr>
    </xdr:pic>
    <xdr:clientData/>
  </xdr:twoCellAnchor>
  <xdr:twoCellAnchor editAs="oneCell">
    <xdr:from>
      <xdr:col>13</xdr:col>
      <xdr:colOff>1388</xdr:colOff>
      <xdr:row>0</xdr:row>
      <xdr:rowOff>85936</xdr:rowOff>
    </xdr:from>
    <xdr:to>
      <xdr:col>15</xdr:col>
      <xdr:colOff>239212</xdr:colOff>
      <xdr:row>4</xdr:row>
      <xdr:rowOff>163502</xdr:rowOff>
    </xdr:to>
    <xdr:pic>
      <xdr:nvPicPr>
        <xdr:cNvPr id="4" name="Afbeelding 5">
          <a:extLst>
            <a:ext uri="{FF2B5EF4-FFF2-40B4-BE49-F238E27FC236}">
              <a16:creationId xmlns:a16="http://schemas.microsoft.com/office/drawing/2014/main" id="{957796FE-01F7-4531-A91D-9518BFA4DF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47" r="3361" b="13025"/>
        <a:stretch/>
      </xdr:blipFill>
      <xdr:spPr>
        <a:xfrm>
          <a:off x="14662268" y="85936"/>
          <a:ext cx="1487504" cy="999586"/>
        </a:xfrm>
        <a:prstGeom prst="rect">
          <a:avLst/>
        </a:prstGeom>
      </xdr:spPr>
    </xdr:pic>
    <xdr:clientData/>
  </xdr:twoCellAnchor>
  <xdr:twoCellAnchor editAs="absolute">
    <xdr:from>
      <xdr:col>2</xdr:col>
      <xdr:colOff>172086</xdr:colOff>
      <xdr:row>0</xdr:row>
      <xdr:rowOff>110491</xdr:rowOff>
    </xdr:from>
    <xdr:to>
      <xdr:col>2</xdr:col>
      <xdr:colOff>962146</xdr:colOff>
      <xdr:row>3</xdr:row>
      <xdr:rowOff>76200</xdr:rowOff>
    </xdr:to>
    <xdr:pic>
      <xdr:nvPicPr>
        <xdr:cNvPr id="5" name="Рисунок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053FE9-DF8D-498A-B4DC-2C418446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86" y="110491"/>
          <a:ext cx="790060" cy="704849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  <xdr:twoCellAnchor editAs="absolute">
    <xdr:from>
      <xdr:col>2</xdr:col>
      <xdr:colOff>140547</xdr:colOff>
      <xdr:row>4</xdr:row>
      <xdr:rowOff>79163</xdr:rowOff>
    </xdr:from>
    <xdr:to>
      <xdr:col>2</xdr:col>
      <xdr:colOff>467898</xdr:colOff>
      <xdr:row>5</xdr:row>
      <xdr:rowOff>83820</xdr:rowOff>
    </xdr:to>
    <xdr:pic>
      <xdr:nvPicPr>
        <xdr:cNvPr id="6" name="Рисунок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71765BF-3DFE-402E-A384-FF1262782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547" y="1001183"/>
          <a:ext cx="327351" cy="33993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absolute">
    <xdr:from>
      <xdr:col>2</xdr:col>
      <xdr:colOff>582931</xdr:colOff>
      <xdr:row>4</xdr:row>
      <xdr:rowOff>102023</xdr:rowOff>
    </xdr:from>
    <xdr:to>
      <xdr:col>2</xdr:col>
      <xdr:colOff>890227</xdr:colOff>
      <xdr:row>5</xdr:row>
      <xdr:rowOff>91440</xdr:rowOff>
    </xdr:to>
    <xdr:pic>
      <xdr:nvPicPr>
        <xdr:cNvPr id="7" name="Рисунок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DA4FAEE-DEE6-49B7-B0D3-595AC078C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1" y="1024043"/>
          <a:ext cx="307296" cy="32469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absolute">
    <xdr:from>
      <xdr:col>6</xdr:col>
      <xdr:colOff>407771</xdr:colOff>
      <xdr:row>1</xdr:row>
      <xdr:rowOff>140335</xdr:rowOff>
    </xdr:from>
    <xdr:to>
      <xdr:col>7</xdr:col>
      <xdr:colOff>179354</xdr:colOff>
      <xdr:row>3</xdr:row>
      <xdr:rowOff>177117</xdr:rowOff>
    </xdr:to>
    <xdr:pic>
      <xdr:nvPicPr>
        <xdr:cNvPr id="8" name="Рисунок 7" descr="Линия со стрелкой: разворот по горизонтали">
          <a:extLst>
            <a:ext uri="{FF2B5EF4-FFF2-40B4-BE49-F238E27FC236}">
              <a16:creationId xmlns:a16="http://schemas.microsoft.com/office/drawing/2014/main" id="{A7A5B3A0-BE75-4DBA-BE7F-58A4663E1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500211" y="506095"/>
          <a:ext cx="533583" cy="410162"/>
        </a:xfrm>
        <a:prstGeom prst="rect">
          <a:avLst/>
        </a:prstGeom>
      </xdr:spPr>
    </xdr:pic>
    <xdr:clientData/>
  </xdr:twoCellAnchor>
  <xdr:twoCellAnchor editAs="oneCell">
    <xdr:from>
      <xdr:col>2</xdr:col>
      <xdr:colOff>256839</xdr:colOff>
      <xdr:row>16</xdr:row>
      <xdr:rowOff>0</xdr:rowOff>
    </xdr:from>
    <xdr:to>
      <xdr:col>2</xdr:col>
      <xdr:colOff>696110</xdr:colOff>
      <xdr:row>18</xdr:row>
      <xdr:rowOff>65891</xdr:rowOff>
    </xdr:to>
    <xdr:pic>
      <xdr:nvPicPr>
        <xdr:cNvPr id="11" name="Рисунок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C483B80-6006-402A-A1F6-B4A74CC50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3"/>
            </a:ext>
          </a:extLst>
        </a:blip>
        <a:stretch>
          <a:fillRect/>
        </a:stretch>
      </xdr:blipFill>
      <xdr:spPr>
        <a:xfrm>
          <a:off x="1597959" y="3855720"/>
          <a:ext cx="439271" cy="43927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123</xdr:row>
      <xdr:rowOff>742950</xdr:rowOff>
    </xdr:from>
    <xdr:ext cx="45719" cy="209045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4C70642-3818-46CA-8FDD-110AA0927D2E}"/>
            </a:ext>
          </a:extLst>
        </xdr:cNvPr>
        <xdr:cNvSpPr txBox="1"/>
      </xdr:nvSpPr>
      <xdr:spPr>
        <a:xfrm>
          <a:off x="0" y="11106150"/>
          <a:ext cx="45719" cy="20904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  <a:hlinkClick xmlns:r="http://schemas.openxmlformats.org/officeDocument/2006/relationships" r:id="rId13" tooltip="https://en.wikipedia.org/wiki/Telegram_(software)"/>
            </a:rPr>
            <a:t>Это изображение</a:t>
          </a: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, автор: Неизвестный автор, лицензия: </a:t>
          </a: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  <a:hlinkClick xmlns:r="http://schemas.openxmlformats.org/officeDocument/2006/relationships" r:id="rId14" tooltip="https://creativecommons.org/licenses/by-sa/3.0/"/>
            </a:rPr>
            <a:t>CC BY-SA</a:t>
          </a:r>
          <a:endParaRPr kumimoji="0" lang="ru-RU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twoCellAnchor editAs="oneCell">
    <xdr:from>
      <xdr:col>2</xdr:col>
      <xdr:colOff>68580</xdr:colOff>
      <xdr:row>18</xdr:row>
      <xdr:rowOff>83820</xdr:rowOff>
    </xdr:from>
    <xdr:to>
      <xdr:col>2</xdr:col>
      <xdr:colOff>807720</xdr:colOff>
      <xdr:row>20</xdr:row>
      <xdr:rowOff>62306</xdr:rowOff>
    </xdr:to>
    <xdr:pic>
      <xdr:nvPicPr>
        <xdr:cNvPr id="14" name="Рисунок 13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3FB87195-CA8B-4CC7-A352-476DA6FC0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7"/>
            </a:ext>
          </a:extLst>
        </a:blip>
        <a:stretch>
          <a:fillRect/>
        </a:stretch>
      </xdr:blipFill>
      <xdr:spPr>
        <a:xfrm>
          <a:off x="1409700" y="4366260"/>
          <a:ext cx="739140" cy="3366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EBDDA8-3A2B-4FED-8824-012DC7171B71}" name="Таблица1" displayName="Таблица1" ref="A23:L121" totalsRowShown="0" headerRowDxfId="16" dataDxfId="14" headerRowBorderDxfId="15" tableBorderDxfId="13" totalsRowBorderDxfId="12">
  <autoFilter ref="A23:L121" xr:uid="{541E6EEF-1873-4184-984F-26728648580B}">
    <filterColumn colId="10">
      <filters blank="1"/>
    </filterColumn>
  </autoFilter>
  <tableColumns count="12">
    <tableColumn id="10" xr3:uid="{65393445-499C-4579-AF7B-153698328BD7}" name="." dataDxfId="11"/>
    <tableColumn id="17" xr3:uid="{DCA3D5E1-DEB8-4A71-836F-034C12FFBFD8}" name="Столбец1" dataDxfId="10"/>
    <tableColumn id="2" xr3:uid="{0993AF23-CC9D-4B0D-8527-DC7AC679FF5E}" name="Артикул" dataDxfId="9" dataCellStyle="Финансовый [0]_Прайс"/>
    <tableColumn id="3" xr3:uid="{D2F4D447-0B79-4F60-8057-EA2499D272B5}" name="Наименование" dataDxfId="8" dataCellStyle="Финансовый [0]_Прайс"/>
    <tableColumn id="4" xr3:uid="{A321E25B-0732-448C-BE9E-0D82AF3F45B9}" name="Размер" dataDxfId="7" dataCellStyle="Финансовый [0]_Прайс"/>
    <tableColumn id="5" xr3:uid="{DAAFF69A-DA34-4332-BC20-54C9CBFA7C4C}" name="Страна производитель" dataDxfId="6"/>
    <tableColumn id="12" xr3:uid="{67D96FAF-56ED-4201-AB5D-9F0F2B7D7CDC}" name="Кратность заказа" dataDxfId="5"/>
    <tableColumn id="6" xr3:uid="{009B5377-B334-4B8E-AE27-534660A53046}" name="АКЦИЯ" dataDxfId="4" dataCellStyle="Финансовый [0]_Прайс"/>
    <tableColumn id="7" xr3:uid="{59B6A087-32AB-40F1-B8A0-BFCADC408775}" name="Заказ" dataDxfId="3" dataCellStyle="Финансовый [0]_Прайс"/>
    <tableColumn id="8" xr3:uid="{5474DD1D-FA96-48FB-9AAC-01CEFB5F724A}" name="Итого РУБ" dataDxfId="2">
      <calculatedColumnFormula>Таблица1[[#This Row],[АКЦИЯ]]*Таблица1[[#This Row],[Заказ]]</calculatedColumnFormula>
    </tableColumn>
    <tableColumn id="9" xr3:uid="{4A7880F7-7789-4347-985C-52268F894E15}" name="Комментарии" dataDxfId="1"/>
    <tableColumn id="11" xr3:uid="{742529FF-670C-42E6-9386-BDB64E2BB279}" name="Н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E14PTGQr_mc?si=rl7JxBaWD-QOjlIR" TargetMode="External"/><Relationship Id="rId2" Type="http://schemas.openxmlformats.org/officeDocument/2006/relationships/hyperlink" Target="https://t.me/pituspeh" TargetMode="External"/><Relationship Id="rId1" Type="http://schemas.openxmlformats.org/officeDocument/2006/relationships/hyperlink" Target="https://www.lei-ka.ru/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B72D6-2767-4426-8424-14A989D35759}">
  <dimension ref="A1:R595"/>
  <sheetViews>
    <sheetView showGridLines="0" showRowColHeaders="0" tabSelected="1" topLeftCell="C1" zoomScaleNormal="100" workbookViewId="0">
      <selection activeCell="G7" sqref="G7:H9"/>
    </sheetView>
  </sheetViews>
  <sheetFormatPr defaultColWidth="9.109375" defaultRowHeight="13.2" x14ac:dyDescent="0.25"/>
  <cols>
    <col min="1" max="1" width="5.109375" style="41" hidden="1" customWidth="1"/>
    <col min="2" max="2" width="6.44140625" style="41" hidden="1" customWidth="1"/>
    <col min="3" max="3" width="14.6640625" style="6" customWidth="1"/>
    <col min="4" max="4" width="74.6640625" style="6" customWidth="1"/>
    <col min="5" max="5" width="11.5546875" style="16" customWidth="1"/>
    <col min="6" max="6" width="17.109375" style="16" customWidth="1"/>
    <col min="7" max="7" width="11.109375" style="16" customWidth="1"/>
    <col min="8" max="8" width="13.33203125" style="13" customWidth="1"/>
    <col min="9" max="9" width="17.5546875" style="42" customWidth="1"/>
    <col min="10" max="10" width="18.33203125" style="5" customWidth="1"/>
    <col min="11" max="11" width="18" style="43" customWidth="1"/>
    <col min="12" max="12" width="17.5546875" style="6" hidden="1" customWidth="1"/>
    <col min="13" max="15" width="9.109375" style="6"/>
    <col min="16" max="16" width="10.33203125" style="6" bestFit="1" customWidth="1"/>
    <col min="17" max="17" width="83.44140625" style="6" bestFit="1" customWidth="1"/>
    <col min="18" max="18" width="31.33203125" style="6" customWidth="1"/>
    <col min="19" max="16384" width="9.109375" style="6"/>
  </cols>
  <sheetData>
    <row r="1" spans="1:12" s="2" customFormat="1" ht="29.25" customHeight="1" x14ac:dyDescent="0.25">
      <c r="A1" s="1"/>
      <c r="B1" s="1"/>
      <c r="D1" s="3" t="s">
        <v>311</v>
      </c>
      <c r="E1" s="3"/>
      <c r="F1" s="3"/>
      <c r="G1" s="3"/>
      <c r="H1" s="4"/>
      <c r="I1" s="5"/>
      <c r="J1" s="5"/>
      <c r="K1" s="6"/>
    </row>
    <row r="2" spans="1:12" s="2" customFormat="1" ht="14.4" thickBot="1" x14ac:dyDescent="0.3">
      <c r="A2" s="1"/>
      <c r="B2" s="1"/>
      <c r="D2" s="7" t="s">
        <v>0</v>
      </c>
      <c r="E2" s="8"/>
      <c r="F2" s="9"/>
      <c r="G2" s="9"/>
      <c r="H2" s="10"/>
      <c r="I2" s="6"/>
      <c r="J2" s="6"/>
      <c r="K2" s="6"/>
    </row>
    <row r="3" spans="1:12" s="2" customFormat="1" ht="15" customHeight="1" thickBot="1" x14ac:dyDescent="0.3">
      <c r="A3" s="1"/>
      <c r="B3" s="1"/>
      <c r="D3" s="84"/>
      <c r="E3" s="84"/>
      <c r="F3" s="11" t="s">
        <v>1</v>
      </c>
      <c r="G3" s="85"/>
      <c r="H3" s="10"/>
      <c r="I3" s="6"/>
      <c r="J3" s="6"/>
      <c r="K3" s="6"/>
    </row>
    <row r="4" spans="1:12" s="2" customFormat="1" ht="14.4" thickBot="1" x14ac:dyDescent="0.3">
      <c r="A4" s="1"/>
      <c r="B4" s="1"/>
      <c r="D4" s="84"/>
      <c r="E4" s="84"/>
      <c r="F4" s="12" t="s">
        <v>2</v>
      </c>
      <c r="G4" s="86"/>
      <c r="H4" s="10"/>
      <c r="I4" s="6"/>
      <c r="J4" s="6"/>
      <c r="K4" s="6"/>
    </row>
    <row r="5" spans="1:12" s="2" customFormat="1" ht="26.4" customHeight="1" x14ac:dyDescent="0.25">
      <c r="A5" s="1"/>
      <c r="B5" s="1"/>
      <c r="D5" s="117" t="s">
        <v>276</v>
      </c>
      <c r="E5" s="84"/>
      <c r="F5" s="9"/>
      <c r="G5" s="9"/>
      <c r="H5" s="10"/>
      <c r="I5" s="6"/>
      <c r="J5" s="6"/>
      <c r="K5" s="6"/>
    </row>
    <row r="6" spans="1:12" s="2" customFormat="1" ht="27" customHeight="1" x14ac:dyDescent="0.25">
      <c r="A6" s="1"/>
      <c r="B6" s="1"/>
      <c r="D6" s="117"/>
      <c r="E6" s="84"/>
      <c r="F6" s="9"/>
      <c r="G6" s="9"/>
      <c r="H6" s="13"/>
      <c r="I6" s="6"/>
      <c r="J6" s="6"/>
      <c r="K6" s="6"/>
    </row>
    <row r="7" spans="1:12" s="2" customFormat="1" ht="15.75" customHeight="1" x14ac:dyDescent="0.25">
      <c r="A7" s="1"/>
      <c r="B7" s="1"/>
      <c r="C7" s="14"/>
      <c r="D7" s="117"/>
      <c r="F7" s="15"/>
      <c r="G7" s="130"/>
      <c r="H7" s="130"/>
      <c r="I7" s="6"/>
      <c r="J7" s="16"/>
      <c r="K7" s="6"/>
    </row>
    <row r="8" spans="1:12" s="2" customFormat="1" ht="15.75" customHeight="1" x14ac:dyDescent="0.25">
      <c r="A8" s="1"/>
      <c r="B8" s="1"/>
      <c r="C8" s="14"/>
      <c r="D8" s="117"/>
      <c r="F8" s="15"/>
      <c r="G8" s="131"/>
      <c r="H8" s="131"/>
      <c r="I8" s="6"/>
      <c r="J8" s="16"/>
      <c r="K8" s="6"/>
    </row>
    <row r="9" spans="1:12" s="2" customFormat="1" ht="15.75" customHeight="1" thickBot="1" x14ac:dyDescent="0.3">
      <c r="A9" s="1"/>
      <c r="B9" s="1"/>
      <c r="C9" s="14"/>
      <c r="D9" s="6"/>
      <c r="F9" s="15"/>
      <c r="G9" s="118"/>
      <c r="H9" s="118"/>
      <c r="I9" s="6"/>
      <c r="J9" s="16"/>
      <c r="K9" s="6"/>
    </row>
    <row r="10" spans="1:12" s="2" customFormat="1" ht="15.75" customHeight="1" x14ac:dyDescent="0.25">
      <c r="A10" s="119" t="s">
        <v>91</v>
      </c>
      <c r="B10" s="120"/>
      <c r="C10" s="121"/>
      <c r="D10" s="6" t="s">
        <v>117</v>
      </c>
      <c r="F10" s="15"/>
      <c r="G10" s="15"/>
      <c r="H10" s="128"/>
      <c r="I10" s="128"/>
      <c r="J10" s="16"/>
      <c r="K10" s="6"/>
    </row>
    <row r="11" spans="1:12" s="2" customFormat="1" ht="15.75" customHeight="1" x14ac:dyDescent="0.25">
      <c r="A11" s="122"/>
      <c r="B11" s="123"/>
      <c r="C11" s="124"/>
      <c r="D11" s="6" t="s">
        <v>251</v>
      </c>
      <c r="F11" s="15"/>
      <c r="G11" s="15"/>
      <c r="H11" s="128"/>
      <c r="I11" s="128"/>
      <c r="J11" s="16"/>
      <c r="K11" s="6"/>
    </row>
    <row r="12" spans="1:12" s="2" customFormat="1" ht="34.950000000000003" customHeight="1" thickBot="1" x14ac:dyDescent="0.3">
      <c r="A12" s="125" t="s">
        <v>92</v>
      </c>
      <c r="B12" s="126"/>
      <c r="C12" s="127"/>
      <c r="D12" s="6" t="s">
        <v>98</v>
      </c>
      <c r="F12" s="80"/>
      <c r="G12" s="80"/>
      <c r="H12" s="129"/>
      <c r="I12" s="129"/>
      <c r="J12" s="129"/>
      <c r="K12" s="129"/>
    </row>
    <row r="13" spans="1:12" s="2" customFormat="1" ht="15.75" customHeight="1" x14ac:dyDescent="0.25">
      <c r="A13" s="1"/>
      <c r="B13" s="1"/>
      <c r="C13" s="14"/>
      <c r="D13" s="6" t="s">
        <v>118</v>
      </c>
      <c r="F13" s="80"/>
      <c r="G13" s="80"/>
      <c r="H13" s="108"/>
      <c r="I13" s="113"/>
      <c r="J13" s="114"/>
      <c r="K13" s="114"/>
      <c r="L13" s="114"/>
    </row>
    <row r="14" spans="1:12" s="2" customFormat="1" ht="15.75" customHeight="1" x14ac:dyDescent="0.25">
      <c r="A14" s="1"/>
      <c r="B14" s="1"/>
      <c r="C14" s="14"/>
      <c r="D14" s="6" t="s">
        <v>4</v>
      </c>
      <c r="F14" s="80"/>
      <c r="G14" s="80"/>
      <c r="H14" s="108"/>
      <c r="I14" s="113"/>
      <c r="J14" s="114"/>
      <c r="K14" s="114"/>
      <c r="L14" s="102"/>
    </row>
    <row r="15" spans="1:12" s="2" customFormat="1" ht="22.95" customHeight="1" x14ac:dyDescent="0.25">
      <c r="A15" s="1"/>
      <c r="B15" s="1"/>
      <c r="C15" s="14"/>
      <c r="D15" s="6" t="s">
        <v>90</v>
      </c>
      <c r="F15" s="80"/>
      <c r="G15" s="80"/>
      <c r="H15" s="108"/>
      <c r="I15" s="113"/>
      <c r="J15" s="115"/>
      <c r="K15" s="115"/>
      <c r="L15" s="115"/>
    </row>
    <row r="16" spans="1:12" s="2" customFormat="1" ht="15.75" customHeight="1" x14ac:dyDescent="0.25">
      <c r="A16" s="1"/>
      <c r="B16" s="1"/>
      <c r="C16" s="14"/>
      <c r="D16" s="6" t="s">
        <v>6</v>
      </c>
      <c r="F16" s="83"/>
      <c r="G16" s="81"/>
      <c r="H16" s="82"/>
      <c r="I16" s="103"/>
      <c r="J16" s="116"/>
      <c r="K16" s="116"/>
      <c r="L16" s="104"/>
    </row>
    <row r="17" spans="1:12" s="2" customFormat="1" ht="13.8" x14ac:dyDescent="0.25">
      <c r="A17" s="72"/>
      <c r="B17" s="72"/>
      <c r="C17" s="72"/>
      <c r="D17" s="17"/>
      <c r="E17" s="18"/>
      <c r="F17" s="19"/>
      <c r="G17" s="19"/>
      <c r="H17" s="20"/>
      <c r="K17" s="6"/>
    </row>
    <row r="18" spans="1:12" s="2" customFormat="1" ht="15.6" x14ac:dyDescent="0.3">
      <c r="A18" s="74"/>
      <c r="B18" s="74"/>
      <c r="C18" s="74"/>
      <c r="D18" s="77" t="s">
        <v>96</v>
      </c>
      <c r="E18" s="18"/>
      <c r="F18" s="19"/>
      <c r="G18" s="19"/>
      <c r="H18" s="20"/>
      <c r="I18" s="109" t="s">
        <v>3</v>
      </c>
      <c r="J18" s="110"/>
      <c r="K18" s="6"/>
    </row>
    <row r="19" spans="1:12" s="2" customFormat="1" ht="13.8" x14ac:dyDescent="0.25">
      <c r="A19" s="75"/>
      <c r="B19" s="75"/>
      <c r="C19" s="75"/>
      <c r="D19" s="6"/>
      <c r="E19" s="18"/>
      <c r="F19" s="19"/>
      <c r="G19" s="19"/>
      <c r="H19" s="20"/>
      <c r="I19" s="111"/>
      <c r="J19" s="112"/>
      <c r="K19" s="21"/>
    </row>
    <row r="20" spans="1:12" s="2" customFormat="1" ht="14.4" x14ac:dyDescent="0.3">
      <c r="A20" s="73"/>
      <c r="B20" s="73"/>
      <c r="C20" s="76"/>
      <c r="D20" s="78" t="s">
        <v>97</v>
      </c>
      <c r="E20" s="18"/>
      <c r="F20" s="19"/>
      <c r="G20" s="19"/>
      <c r="H20" s="20"/>
      <c r="I20" s="22" t="s">
        <v>7</v>
      </c>
      <c r="J20" s="89">
        <f>SUM(Таблица1[Итого РУБ])</f>
        <v>0</v>
      </c>
      <c r="K20" s="6"/>
    </row>
    <row r="21" spans="1:12" s="2" customFormat="1" ht="13.8" x14ac:dyDescent="0.25">
      <c r="A21" s="1"/>
      <c r="B21" s="1"/>
      <c r="D21" s="6"/>
      <c r="E21" s="18"/>
      <c r="F21" s="19"/>
      <c r="G21" s="19"/>
      <c r="H21" s="20"/>
      <c r="I21" s="23" t="s">
        <v>5</v>
      </c>
      <c r="J21" s="91">
        <f>IF(AND(J20&gt;=300000,J20&lt;500000),3,IF(AND(J20&gt;=500000,J20&lt;700000),5,IF(AND(J20&gt;=700000,J20&lt;1000000),7,IF(J20&gt;=1000000,9,0))))</f>
        <v>0</v>
      </c>
      <c r="K21" s="24"/>
    </row>
    <row r="22" spans="1:12" s="2" customFormat="1" ht="13.8" x14ac:dyDescent="0.25">
      <c r="A22" s="1"/>
      <c r="B22" s="1"/>
      <c r="D22" s="6"/>
      <c r="F22" s="19"/>
      <c r="G22" s="19"/>
      <c r="H22" s="20"/>
      <c r="I22" s="22" t="s">
        <v>7</v>
      </c>
      <c r="J22" s="25">
        <f>J20-(J20*J21%)</f>
        <v>0</v>
      </c>
      <c r="K22" s="26"/>
    </row>
    <row r="23" spans="1:12" s="32" customFormat="1" ht="35.4" customHeight="1" x14ac:dyDescent="0.25">
      <c r="A23" s="27" t="s">
        <v>8</v>
      </c>
      <c r="B23" s="28" t="s">
        <v>9</v>
      </c>
      <c r="C23" s="29" t="s">
        <v>10</v>
      </c>
      <c r="D23" s="29" t="s">
        <v>11</v>
      </c>
      <c r="E23" s="29" t="s">
        <v>12</v>
      </c>
      <c r="F23" s="29" t="s">
        <v>13</v>
      </c>
      <c r="G23" s="29" t="s">
        <v>116</v>
      </c>
      <c r="H23" s="107" t="s">
        <v>275</v>
      </c>
      <c r="I23" s="30" t="s">
        <v>14</v>
      </c>
      <c r="J23" s="29" t="s">
        <v>198</v>
      </c>
      <c r="K23" s="31" t="s">
        <v>15</v>
      </c>
      <c r="L23" s="29" t="s">
        <v>16</v>
      </c>
    </row>
    <row r="24" spans="1:12" s="38" customFormat="1" ht="13.8" x14ac:dyDescent="0.3">
      <c r="A24" s="33"/>
      <c r="B24" s="33">
        <v>1</v>
      </c>
      <c r="C24" s="66" t="s">
        <v>111</v>
      </c>
      <c r="D24" s="66" t="s">
        <v>281</v>
      </c>
      <c r="E24" s="34" t="s">
        <v>112</v>
      </c>
      <c r="F24" s="35" t="s">
        <v>18</v>
      </c>
      <c r="G24" s="79">
        <v>3</v>
      </c>
      <c r="H24" s="105">
        <v>955</v>
      </c>
      <c r="I24" s="36"/>
      <c r="J24" s="90">
        <f>Таблица1[[#This Row],[АКЦИЯ]]*Таблица1[[#This Row],[Заказ]]</f>
        <v>0</v>
      </c>
      <c r="K24" s="37"/>
    </row>
    <row r="25" spans="1:12" s="38" customFormat="1" ht="13.8" x14ac:dyDescent="0.3">
      <c r="A25" s="33"/>
      <c r="B25" s="33">
        <v>2</v>
      </c>
      <c r="C25" s="66" t="s">
        <v>113</v>
      </c>
      <c r="D25" s="66" t="s">
        <v>277</v>
      </c>
      <c r="E25" s="34" t="s">
        <v>112</v>
      </c>
      <c r="F25" s="35" t="s">
        <v>18</v>
      </c>
      <c r="G25" s="79">
        <v>3</v>
      </c>
      <c r="H25" s="105">
        <v>955</v>
      </c>
      <c r="I25" s="36"/>
      <c r="J25" s="90">
        <f>Таблица1[[#This Row],[АКЦИЯ]]*Таблица1[[#This Row],[Заказ]]</f>
        <v>0</v>
      </c>
      <c r="K25" s="37"/>
    </row>
    <row r="26" spans="1:12" ht="13.8" x14ac:dyDescent="0.3">
      <c r="A26" s="33"/>
      <c r="B26" s="33">
        <v>4</v>
      </c>
      <c r="C26" s="66" t="s">
        <v>114</v>
      </c>
      <c r="D26" s="66" t="s">
        <v>282</v>
      </c>
      <c r="E26" s="34" t="s">
        <v>112</v>
      </c>
      <c r="F26" s="35" t="s">
        <v>18</v>
      </c>
      <c r="G26" s="79">
        <v>3</v>
      </c>
      <c r="H26" s="105">
        <v>955</v>
      </c>
      <c r="I26" s="36"/>
      <c r="J26" s="90">
        <f>Таблица1[[#This Row],[АКЦИЯ]]*Таблица1[[#This Row],[Заказ]]</f>
        <v>0</v>
      </c>
      <c r="K26" s="37"/>
      <c r="L26" s="38"/>
    </row>
    <row r="27" spans="1:12" ht="13.95" customHeight="1" x14ac:dyDescent="0.3">
      <c r="A27" s="33"/>
      <c r="B27" s="33">
        <v>5</v>
      </c>
      <c r="C27" s="66" t="s">
        <v>17</v>
      </c>
      <c r="D27" s="66" t="s">
        <v>119</v>
      </c>
      <c r="E27" s="34" t="s">
        <v>20</v>
      </c>
      <c r="F27" s="35" t="s">
        <v>18</v>
      </c>
      <c r="G27" s="79">
        <v>1</v>
      </c>
      <c r="H27" s="105">
        <v>1550</v>
      </c>
      <c r="I27" s="36"/>
      <c r="J27" s="90">
        <f>Таблица1[[#This Row],[АКЦИЯ]]*Таблица1[[#This Row],[Заказ]]</f>
        <v>0</v>
      </c>
      <c r="K27" s="37"/>
      <c r="L27" s="38"/>
    </row>
    <row r="28" spans="1:12" ht="14.4" customHeight="1" x14ac:dyDescent="0.3">
      <c r="A28" s="33"/>
      <c r="B28" s="33">
        <v>7</v>
      </c>
      <c r="C28" s="66" t="s">
        <v>19</v>
      </c>
      <c r="D28" s="66" t="s">
        <v>120</v>
      </c>
      <c r="E28" s="34" t="s">
        <v>20</v>
      </c>
      <c r="F28" s="35" t="s">
        <v>18</v>
      </c>
      <c r="G28" s="79">
        <v>1</v>
      </c>
      <c r="H28" s="105">
        <v>1550</v>
      </c>
      <c r="I28" s="36"/>
      <c r="J28" s="90">
        <f>Таблица1[[#This Row],[АКЦИЯ]]*Таблица1[[#This Row],[Заказ]]</f>
        <v>0</v>
      </c>
      <c r="K28" s="37"/>
      <c r="L28" s="38"/>
    </row>
    <row r="29" spans="1:12" ht="13.8" x14ac:dyDescent="0.3">
      <c r="A29" s="71"/>
      <c r="B29" s="33">
        <v>118</v>
      </c>
      <c r="C29" s="87" t="s">
        <v>121</v>
      </c>
      <c r="D29" s="87" t="s">
        <v>122</v>
      </c>
      <c r="E29" s="68" t="s">
        <v>20</v>
      </c>
      <c r="F29" s="35" t="s">
        <v>18</v>
      </c>
      <c r="G29" s="79">
        <v>1</v>
      </c>
      <c r="H29" s="106">
        <v>1975</v>
      </c>
      <c r="I29" s="69"/>
      <c r="J29" s="90">
        <f>Таблица1[[#This Row],[АКЦИЯ]]*Таблица1[[#This Row],[Заказ]]</f>
        <v>0</v>
      </c>
      <c r="K29" s="39"/>
      <c r="L29" s="38"/>
    </row>
    <row r="30" spans="1:12" ht="13.8" x14ac:dyDescent="0.3">
      <c r="A30" s="71"/>
      <c r="B30" s="33">
        <v>119</v>
      </c>
      <c r="C30" s="87" t="s">
        <v>21</v>
      </c>
      <c r="D30" s="87" t="s">
        <v>123</v>
      </c>
      <c r="E30" s="68" t="s">
        <v>20</v>
      </c>
      <c r="F30" s="35" t="s">
        <v>18</v>
      </c>
      <c r="G30" s="79">
        <v>1</v>
      </c>
      <c r="H30" s="106">
        <v>911</v>
      </c>
      <c r="I30" s="69"/>
      <c r="J30" s="90">
        <f>Таблица1[[#This Row],[АКЦИЯ]]*Таблица1[[#This Row],[Заказ]]</f>
        <v>0</v>
      </c>
      <c r="K30" s="39"/>
      <c r="L30" s="38"/>
    </row>
    <row r="31" spans="1:12" ht="13.8" hidden="1" x14ac:dyDescent="0.3">
      <c r="A31" s="70"/>
      <c r="B31" s="33">
        <v>19</v>
      </c>
      <c r="C31" s="66" t="s">
        <v>124</v>
      </c>
      <c r="D31" s="88" t="s">
        <v>125</v>
      </c>
      <c r="E31" s="34" t="s">
        <v>20</v>
      </c>
      <c r="F31" s="35" t="s">
        <v>18</v>
      </c>
      <c r="G31" s="79">
        <v>1</v>
      </c>
      <c r="H31" s="105">
        <v>2554</v>
      </c>
      <c r="I31" s="36"/>
      <c r="J31" s="90">
        <f>Таблица1[[#This Row],[АКЦИЯ]]*Таблица1[[#This Row],[Заказ]]</f>
        <v>0</v>
      </c>
      <c r="K31" s="39" t="s">
        <v>310</v>
      </c>
      <c r="L31" s="38"/>
    </row>
    <row r="32" spans="1:12" ht="13.2" customHeight="1" x14ac:dyDescent="0.3">
      <c r="A32" s="70"/>
      <c r="B32" s="33"/>
      <c r="C32" s="87" t="s">
        <v>22</v>
      </c>
      <c r="D32" s="87" t="s">
        <v>99</v>
      </c>
      <c r="E32" s="34" t="s">
        <v>20</v>
      </c>
      <c r="F32" s="79" t="s">
        <v>18</v>
      </c>
      <c r="G32" s="79">
        <v>1</v>
      </c>
      <c r="H32" s="106">
        <v>1410</v>
      </c>
      <c r="I32" s="69"/>
      <c r="J32" s="90">
        <f>Таблица1[[#This Row],[АКЦИЯ]]*Таблица1[[#This Row],[Заказ]]</f>
        <v>0</v>
      </c>
      <c r="K32" s="39"/>
      <c r="L32" s="38"/>
    </row>
    <row r="33" spans="1:12" ht="13.8" x14ac:dyDescent="0.3">
      <c r="A33" s="70"/>
      <c r="B33" s="33"/>
      <c r="C33" s="87" t="s">
        <v>23</v>
      </c>
      <c r="D33" s="87" t="s">
        <v>126</v>
      </c>
      <c r="E33" s="34" t="s">
        <v>20</v>
      </c>
      <c r="F33" s="79" t="s">
        <v>18</v>
      </c>
      <c r="G33" s="79">
        <v>1</v>
      </c>
      <c r="H33" s="106">
        <v>1423</v>
      </c>
      <c r="I33" s="69"/>
      <c r="J33" s="90">
        <f>Таблица1[[#This Row],[АКЦИЯ]]*Таблица1[[#This Row],[Заказ]]</f>
        <v>0</v>
      </c>
      <c r="K33" s="39"/>
      <c r="L33" s="38"/>
    </row>
    <row r="34" spans="1:12" ht="13.8" hidden="1" x14ac:dyDescent="0.3">
      <c r="A34" s="70"/>
      <c r="B34" s="33"/>
      <c r="C34" s="87" t="s">
        <v>129</v>
      </c>
      <c r="D34" s="87" t="s">
        <v>130</v>
      </c>
      <c r="E34" s="34" t="s">
        <v>20</v>
      </c>
      <c r="F34" s="79" t="s">
        <v>18</v>
      </c>
      <c r="G34" s="79">
        <v>1</v>
      </c>
      <c r="H34" s="106">
        <v>2554</v>
      </c>
      <c r="I34" s="69"/>
      <c r="J34" s="90">
        <f>Таблица1[[#This Row],[АКЦИЯ]]*Таблица1[[#This Row],[Заказ]]</f>
        <v>0</v>
      </c>
      <c r="K34" s="39" t="s">
        <v>310</v>
      </c>
      <c r="L34" s="38"/>
    </row>
    <row r="35" spans="1:12" ht="13.8" x14ac:dyDescent="0.3">
      <c r="A35" s="70"/>
      <c r="B35" s="33"/>
      <c r="C35" s="87" t="s">
        <v>131</v>
      </c>
      <c r="D35" s="87" t="s">
        <v>132</v>
      </c>
      <c r="E35" s="34" t="s">
        <v>20</v>
      </c>
      <c r="F35" s="79" t="s">
        <v>18</v>
      </c>
      <c r="G35" s="79">
        <v>1</v>
      </c>
      <c r="H35" s="106">
        <v>2150</v>
      </c>
      <c r="I35" s="69"/>
      <c r="J35" s="90">
        <f>Таблица1[[#This Row],[АКЦИЯ]]*Таблица1[[#This Row],[Заказ]]</f>
        <v>0</v>
      </c>
      <c r="K35" s="39"/>
      <c r="L35" s="38"/>
    </row>
    <row r="36" spans="1:12" ht="13.8" x14ac:dyDescent="0.3">
      <c r="A36" s="33"/>
      <c r="B36" s="33"/>
      <c r="C36" s="87" t="s">
        <v>35</v>
      </c>
      <c r="D36" s="87" t="s">
        <v>106</v>
      </c>
      <c r="E36" s="34" t="s">
        <v>127</v>
      </c>
      <c r="F36" s="79" t="s">
        <v>18</v>
      </c>
      <c r="G36" s="40">
        <v>1</v>
      </c>
      <c r="H36" s="106">
        <v>1473</v>
      </c>
      <c r="I36" s="69"/>
      <c r="J36" s="90">
        <f>Таблица1[[#This Row],[АКЦИЯ]]*Таблица1[[#This Row],[Заказ]]</f>
        <v>0</v>
      </c>
      <c r="K36" s="39"/>
      <c r="L36" s="38"/>
    </row>
    <row r="37" spans="1:12" ht="13.8" x14ac:dyDescent="0.3">
      <c r="A37" s="33"/>
      <c r="B37" s="33"/>
      <c r="C37" s="67" t="s">
        <v>36</v>
      </c>
      <c r="D37" s="67" t="s">
        <v>107</v>
      </c>
      <c r="E37" s="34" t="s">
        <v>128</v>
      </c>
      <c r="F37" s="79" t="s">
        <v>18</v>
      </c>
      <c r="G37" s="40">
        <v>1</v>
      </c>
      <c r="H37" s="106">
        <v>1473</v>
      </c>
      <c r="I37" s="69"/>
      <c r="J37" s="90">
        <f>Таблица1[[#This Row],[АКЦИЯ]]*Таблица1[[#This Row],[Заказ]]</f>
        <v>0</v>
      </c>
      <c r="K37" s="39"/>
      <c r="L37" s="38"/>
    </row>
    <row r="38" spans="1:12" ht="13.8" x14ac:dyDescent="0.3">
      <c r="A38" s="33"/>
      <c r="B38" s="33"/>
      <c r="C38" s="67" t="s">
        <v>283</v>
      </c>
      <c r="D38" s="67" t="s">
        <v>284</v>
      </c>
      <c r="E38" s="68" t="s">
        <v>112</v>
      </c>
      <c r="F38" s="79" t="s">
        <v>18</v>
      </c>
      <c r="G38" s="40">
        <v>3</v>
      </c>
      <c r="H38" s="106">
        <v>295</v>
      </c>
      <c r="I38" s="69"/>
      <c r="J38" s="90">
        <f>Таблица1[[#This Row],[АКЦИЯ]]*Таблица1[[#This Row],[Заказ]]</f>
        <v>0</v>
      </c>
      <c r="K38" s="39"/>
      <c r="L38" s="38"/>
    </row>
    <row r="39" spans="1:12" ht="13.8" x14ac:dyDescent="0.3">
      <c r="A39" s="33"/>
      <c r="B39" s="33"/>
      <c r="C39" s="67" t="s">
        <v>134</v>
      </c>
      <c r="D39" s="67" t="s">
        <v>135</v>
      </c>
      <c r="E39" s="68" t="s">
        <v>133</v>
      </c>
      <c r="F39" s="79" t="s">
        <v>18</v>
      </c>
      <c r="G39" s="40">
        <v>1</v>
      </c>
      <c r="H39" s="106">
        <v>1908</v>
      </c>
      <c r="I39" s="69"/>
      <c r="J39" s="90">
        <f>Таблица1[[#This Row],[АКЦИЯ]]*Таблица1[[#This Row],[Заказ]]</f>
        <v>0</v>
      </c>
      <c r="K39" s="39"/>
      <c r="L39" s="38"/>
    </row>
    <row r="40" spans="1:12" ht="13.8" x14ac:dyDescent="0.3">
      <c r="A40" s="33"/>
      <c r="B40" s="33"/>
      <c r="C40" s="67" t="s">
        <v>136</v>
      </c>
      <c r="D40" s="67" t="s">
        <v>137</v>
      </c>
      <c r="E40" s="68" t="s">
        <v>133</v>
      </c>
      <c r="F40" s="79" t="s">
        <v>18</v>
      </c>
      <c r="G40" s="40">
        <v>1</v>
      </c>
      <c r="H40" s="106">
        <v>1908</v>
      </c>
      <c r="I40" s="69"/>
      <c r="J40" s="90">
        <f>Таблица1[[#This Row],[АКЦИЯ]]*Таблица1[[#This Row],[Заказ]]</f>
        <v>0</v>
      </c>
      <c r="K40" s="39"/>
      <c r="L40" s="38"/>
    </row>
    <row r="41" spans="1:12" ht="13.8" x14ac:dyDescent="0.3">
      <c r="A41" s="33"/>
      <c r="B41" s="33"/>
      <c r="C41" s="67" t="s">
        <v>138</v>
      </c>
      <c r="D41" s="67" t="s">
        <v>139</v>
      </c>
      <c r="E41" s="68" t="s">
        <v>133</v>
      </c>
      <c r="F41" s="79" t="s">
        <v>18</v>
      </c>
      <c r="G41" s="40">
        <v>1</v>
      </c>
      <c r="H41" s="106">
        <v>1908</v>
      </c>
      <c r="I41" s="69"/>
      <c r="J41" s="90">
        <f>Таблица1[[#This Row],[АКЦИЯ]]*Таблица1[[#This Row],[Заказ]]</f>
        <v>0</v>
      </c>
      <c r="K41" s="39"/>
      <c r="L41" s="38"/>
    </row>
    <row r="42" spans="1:12" ht="13.8" x14ac:dyDescent="0.3">
      <c r="A42" s="33"/>
      <c r="B42" s="33"/>
      <c r="C42" s="67" t="s">
        <v>140</v>
      </c>
      <c r="D42" s="67" t="s">
        <v>141</v>
      </c>
      <c r="E42" s="68" t="s">
        <v>133</v>
      </c>
      <c r="F42" s="79" t="s">
        <v>18</v>
      </c>
      <c r="G42" s="40">
        <v>1</v>
      </c>
      <c r="H42" s="106">
        <v>1908</v>
      </c>
      <c r="I42" s="69"/>
      <c r="J42" s="90">
        <f>Таблица1[[#This Row],[АКЦИЯ]]*Таблица1[[#This Row],[Заказ]]</f>
        <v>0</v>
      </c>
      <c r="K42" s="39"/>
      <c r="L42" s="38"/>
    </row>
    <row r="43" spans="1:12" ht="13.8" hidden="1" x14ac:dyDescent="0.3">
      <c r="A43" s="33"/>
      <c r="B43" s="33"/>
      <c r="C43" s="67" t="s">
        <v>285</v>
      </c>
      <c r="D43" s="67" t="s">
        <v>286</v>
      </c>
      <c r="E43" s="68" t="s">
        <v>112</v>
      </c>
      <c r="F43" s="79" t="s">
        <v>18</v>
      </c>
      <c r="G43" s="40">
        <v>3</v>
      </c>
      <c r="H43" s="106">
        <v>295</v>
      </c>
      <c r="I43" s="69"/>
      <c r="J43" s="90">
        <f>Таблица1[[#This Row],[АКЦИЯ]]*Таблица1[[#This Row],[Заказ]]</f>
        <v>0</v>
      </c>
      <c r="K43" s="39" t="s">
        <v>310</v>
      </c>
      <c r="L43" s="38"/>
    </row>
    <row r="44" spans="1:12" ht="13.8" hidden="1" x14ac:dyDescent="0.3">
      <c r="A44" s="33"/>
      <c r="B44" s="33"/>
      <c r="C44" s="67" t="s">
        <v>142</v>
      </c>
      <c r="D44" s="67" t="s">
        <v>143</v>
      </c>
      <c r="E44" s="68" t="s">
        <v>112</v>
      </c>
      <c r="F44" s="79" t="s">
        <v>18</v>
      </c>
      <c r="G44" s="40">
        <v>3</v>
      </c>
      <c r="H44" s="106">
        <v>295</v>
      </c>
      <c r="I44" s="69"/>
      <c r="J44" s="90">
        <f>Таблица1[[#This Row],[АКЦИЯ]]*Таблица1[[#This Row],[Заказ]]</f>
        <v>0</v>
      </c>
      <c r="K44" s="39" t="s">
        <v>310</v>
      </c>
      <c r="L44" s="38"/>
    </row>
    <row r="45" spans="1:12" ht="13.8" x14ac:dyDescent="0.3">
      <c r="A45" s="33"/>
      <c r="B45" s="33"/>
      <c r="C45" s="67" t="s">
        <v>144</v>
      </c>
      <c r="D45" s="67" t="s">
        <v>145</v>
      </c>
      <c r="E45" s="68" t="s">
        <v>133</v>
      </c>
      <c r="F45" s="79" t="s">
        <v>18</v>
      </c>
      <c r="G45" s="40">
        <v>1</v>
      </c>
      <c r="H45" s="106">
        <v>1908</v>
      </c>
      <c r="I45" s="69"/>
      <c r="J45" s="90">
        <f>Таблица1[[#This Row],[АКЦИЯ]]*Таблица1[[#This Row],[Заказ]]</f>
        <v>0</v>
      </c>
      <c r="K45" s="39"/>
      <c r="L45" s="38"/>
    </row>
    <row r="46" spans="1:12" ht="13.8" hidden="1" x14ac:dyDescent="0.3">
      <c r="A46" s="33"/>
      <c r="B46" s="33"/>
      <c r="C46" s="67" t="s">
        <v>146</v>
      </c>
      <c r="D46" s="67" t="s">
        <v>147</v>
      </c>
      <c r="E46" s="68" t="s">
        <v>133</v>
      </c>
      <c r="F46" s="79" t="s">
        <v>18</v>
      </c>
      <c r="G46" s="40">
        <v>1</v>
      </c>
      <c r="H46" s="106">
        <v>1908</v>
      </c>
      <c r="I46" s="69"/>
      <c r="J46" s="90">
        <f>Таблица1[[#This Row],[АКЦИЯ]]*Таблица1[[#This Row],[Заказ]]</f>
        <v>0</v>
      </c>
      <c r="K46" s="39" t="s">
        <v>310</v>
      </c>
      <c r="L46" s="38"/>
    </row>
    <row r="47" spans="1:12" ht="13.8" x14ac:dyDescent="0.3">
      <c r="A47" s="33"/>
      <c r="B47" s="33"/>
      <c r="C47" s="67" t="s">
        <v>148</v>
      </c>
      <c r="D47" s="67" t="s">
        <v>149</v>
      </c>
      <c r="E47" s="68" t="s">
        <v>133</v>
      </c>
      <c r="F47" s="79" t="s">
        <v>18</v>
      </c>
      <c r="G47" s="40">
        <v>1</v>
      </c>
      <c r="H47" s="106">
        <v>1908</v>
      </c>
      <c r="I47" s="69"/>
      <c r="J47" s="90">
        <f>Таблица1[[#This Row],[АКЦИЯ]]*Таблица1[[#This Row],[Заказ]]</f>
        <v>0</v>
      </c>
      <c r="K47" s="39"/>
      <c r="L47" s="38"/>
    </row>
    <row r="48" spans="1:12" ht="13.8" hidden="1" x14ac:dyDescent="0.3">
      <c r="A48" s="33"/>
      <c r="B48" s="33"/>
      <c r="C48" s="67" t="s">
        <v>24</v>
      </c>
      <c r="D48" s="67" t="s">
        <v>25</v>
      </c>
      <c r="E48" s="68" t="s">
        <v>20</v>
      </c>
      <c r="F48" s="79" t="s">
        <v>18</v>
      </c>
      <c r="G48" s="40">
        <v>1</v>
      </c>
      <c r="H48" s="106">
        <v>3445</v>
      </c>
      <c r="I48" s="69"/>
      <c r="J48" s="90">
        <f>Таблица1[[#This Row],[АКЦИЯ]]*Таблица1[[#This Row],[Заказ]]</f>
        <v>0</v>
      </c>
      <c r="K48" s="39" t="s">
        <v>310</v>
      </c>
      <c r="L48" s="38"/>
    </row>
    <row r="49" spans="1:12" ht="13.8" x14ac:dyDescent="0.3">
      <c r="A49" s="33"/>
      <c r="B49" s="33"/>
      <c r="C49" s="67" t="s">
        <v>150</v>
      </c>
      <c r="D49" s="67" t="s">
        <v>151</v>
      </c>
      <c r="E49" s="68" t="s">
        <v>133</v>
      </c>
      <c r="F49" s="79" t="s">
        <v>18</v>
      </c>
      <c r="G49" s="40">
        <v>1</v>
      </c>
      <c r="H49" s="106">
        <v>1908</v>
      </c>
      <c r="I49" s="69"/>
      <c r="J49" s="90">
        <f>Таблица1[[#This Row],[АКЦИЯ]]*Таблица1[[#This Row],[Заказ]]</f>
        <v>0</v>
      </c>
      <c r="K49" s="39"/>
      <c r="L49" s="38"/>
    </row>
    <row r="50" spans="1:12" ht="13.8" x14ac:dyDescent="0.3">
      <c r="A50" s="33"/>
      <c r="B50" s="33"/>
      <c r="C50" s="67" t="s">
        <v>152</v>
      </c>
      <c r="D50" s="67" t="s">
        <v>153</v>
      </c>
      <c r="E50" s="68" t="s">
        <v>133</v>
      </c>
      <c r="F50" s="79" t="s">
        <v>18</v>
      </c>
      <c r="G50" s="40">
        <v>1</v>
      </c>
      <c r="H50" s="106">
        <v>1908</v>
      </c>
      <c r="I50" s="69"/>
      <c r="J50" s="90">
        <f>Таблица1[[#This Row],[АКЦИЯ]]*Таблица1[[#This Row],[Заказ]]</f>
        <v>0</v>
      </c>
      <c r="K50" s="39"/>
      <c r="L50" s="38"/>
    </row>
    <row r="51" spans="1:12" ht="13.8" x14ac:dyDescent="0.3">
      <c r="A51" s="33"/>
      <c r="B51" s="33"/>
      <c r="C51" s="67" t="s">
        <v>287</v>
      </c>
      <c r="D51" s="67" t="s">
        <v>288</v>
      </c>
      <c r="E51" s="68" t="s">
        <v>112</v>
      </c>
      <c r="F51" s="79" t="s">
        <v>18</v>
      </c>
      <c r="G51" s="40">
        <v>3</v>
      </c>
      <c r="H51" s="106">
        <v>295</v>
      </c>
      <c r="I51" s="69"/>
      <c r="J51" s="90">
        <f>Таблица1[[#This Row],[АКЦИЯ]]*Таблица1[[#This Row],[Заказ]]</f>
        <v>0</v>
      </c>
      <c r="K51" s="39"/>
      <c r="L51" s="38"/>
    </row>
    <row r="52" spans="1:12" ht="13.8" x14ac:dyDescent="0.3">
      <c r="A52" s="33"/>
      <c r="B52" s="33"/>
      <c r="C52" s="67" t="s">
        <v>289</v>
      </c>
      <c r="D52" s="67" t="s">
        <v>290</v>
      </c>
      <c r="E52" s="68" t="s">
        <v>112</v>
      </c>
      <c r="F52" s="79" t="s">
        <v>18</v>
      </c>
      <c r="G52" s="40">
        <v>3</v>
      </c>
      <c r="H52" s="106">
        <v>295</v>
      </c>
      <c r="I52" s="69"/>
      <c r="J52" s="90">
        <f>Таблица1[[#This Row],[АКЦИЯ]]*Таблица1[[#This Row],[Заказ]]</f>
        <v>0</v>
      </c>
      <c r="K52" s="39"/>
      <c r="L52" s="38"/>
    </row>
    <row r="53" spans="1:12" ht="13.8" hidden="1" x14ac:dyDescent="0.3">
      <c r="A53" s="33"/>
      <c r="B53" s="33"/>
      <c r="C53" s="67" t="s">
        <v>291</v>
      </c>
      <c r="D53" s="67" t="s">
        <v>292</v>
      </c>
      <c r="E53" s="68" t="s">
        <v>112</v>
      </c>
      <c r="F53" s="79" t="s">
        <v>18</v>
      </c>
      <c r="G53" s="40">
        <v>3</v>
      </c>
      <c r="H53" s="106">
        <v>295</v>
      </c>
      <c r="I53" s="69"/>
      <c r="J53" s="90">
        <f>Таблица1[[#This Row],[АКЦИЯ]]*Таблица1[[#This Row],[Заказ]]</f>
        <v>0</v>
      </c>
      <c r="K53" s="39" t="s">
        <v>310</v>
      </c>
      <c r="L53" s="38"/>
    </row>
    <row r="54" spans="1:12" ht="13.8" hidden="1" x14ac:dyDescent="0.3">
      <c r="A54" s="33"/>
      <c r="B54" s="33"/>
      <c r="C54" s="67" t="s">
        <v>105</v>
      </c>
      <c r="D54" s="67" t="s">
        <v>100</v>
      </c>
      <c r="E54" s="68" t="s">
        <v>133</v>
      </c>
      <c r="F54" s="79" t="s">
        <v>18</v>
      </c>
      <c r="G54" s="40">
        <v>3</v>
      </c>
      <c r="H54" s="106">
        <v>565</v>
      </c>
      <c r="I54" s="69"/>
      <c r="J54" s="90">
        <f>Таблица1[[#This Row],[АКЦИЯ]]*Таблица1[[#This Row],[Заказ]]</f>
        <v>0</v>
      </c>
      <c r="K54" s="39" t="s">
        <v>310</v>
      </c>
      <c r="L54" s="38"/>
    </row>
    <row r="55" spans="1:12" ht="13.8" x14ac:dyDescent="0.3">
      <c r="A55" s="33"/>
      <c r="B55" s="33"/>
      <c r="C55" s="67" t="s">
        <v>104</v>
      </c>
      <c r="D55" s="67" t="s">
        <v>101</v>
      </c>
      <c r="E55" s="68" t="s">
        <v>133</v>
      </c>
      <c r="F55" s="79" t="s">
        <v>18</v>
      </c>
      <c r="G55" s="40">
        <v>3</v>
      </c>
      <c r="H55" s="106">
        <v>565</v>
      </c>
      <c r="I55" s="69"/>
      <c r="J55" s="90">
        <f>Таблица1[[#This Row],[АКЦИЯ]]*Таблица1[[#This Row],[Заказ]]</f>
        <v>0</v>
      </c>
      <c r="K55" s="39"/>
      <c r="L55" s="38"/>
    </row>
    <row r="56" spans="1:12" ht="13.8" hidden="1" x14ac:dyDescent="0.3">
      <c r="A56" s="33"/>
      <c r="B56" s="33"/>
      <c r="C56" s="67" t="s">
        <v>293</v>
      </c>
      <c r="D56" s="67" t="s">
        <v>294</v>
      </c>
      <c r="E56" s="68" t="s">
        <v>133</v>
      </c>
      <c r="F56" s="79" t="s">
        <v>18</v>
      </c>
      <c r="G56" s="40">
        <v>3</v>
      </c>
      <c r="H56" s="106">
        <v>565</v>
      </c>
      <c r="I56" s="69"/>
      <c r="J56" s="90">
        <f>Таблица1[[#This Row],[АКЦИЯ]]*Таблица1[[#This Row],[Заказ]]</f>
        <v>0</v>
      </c>
      <c r="K56" s="39" t="s">
        <v>310</v>
      </c>
      <c r="L56" s="38"/>
    </row>
    <row r="57" spans="1:12" ht="13.8" x14ac:dyDescent="0.3">
      <c r="A57" s="33"/>
      <c r="B57" s="33"/>
      <c r="C57" s="67" t="s">
        <v>103</v>
      </c>
      <c r="D57" s="67" t="s">
        <v>102</v>
      </c>
      <c r="E57" s="68" t="s">
        <v>133</v>
      </c>
      <c r="F57" s="79" t="s">
        <v>18</v>
      </c>
      <c r="G57" s="40">
        <v>3</v>
      </c>
      <c r="H57" s="106">
        <v>565</v>
      </c>
      <c r="I57" s="69"/>
      <c r="J57" s="90">
        <f>Таблица1[[#This Row],[АКЦИЯ]]*Таблица1[[#This Row],[Заказ]]</f>
        <v>0</v>
      </c>
      <c r="K57" s="39"/>
      <c r="L57" s="38"/>
    </row>
    <row r="58" spans="1:12" ht="13.8" hidden="1" x14ac:dyDescent="0.3">
      <c r="A58" s="33"/>
      <c r="B58" s="33"/>
      <c r="C58" s="67" t="s">
        <v>295</v>
      </c>
      <c r="D58" s="67" t="s">
        <v>296</v>
      </c>
      <c r="E58" s="68" t="s">
        <v>133</v>
      </c>
      <c r="F58" s="79" t="s">
        <v>18</v>
      </c>
      <c r="G58" s="40">
        <v>3</v>
      </c>
      <c r="H58" s="106">
        <v>565</v>
      </c>
      <c r="I58" s="69"/>
      <c r="J58" s="90">
        <f>Таблица1[[#This Row],[АКЦИЯ]]*Таблица1[[#This Row],[Заказ]]</f>
        <v>0</v>
      </c>
      <c r="K58" s="39" t="s">
        <v>310</v>
      </c>
      <c r="L58" s="38"/>
    </row>
    <row r="59" spans="1:12" ht="13.8" x14ac:dyDescent="0.3">
      <c r="A59" s="33"/>
      <c r="B59" s="33"/>
      <c r="C59" s="67" t="s">
        <v>154</v>
      </c>
      <c r="D59" s="67" t="s">
        <v>155</v>
      </c>
      <c r="E59" s="68" t="s">
        <v>133</v>
      </c>
      <c r="F59" s="79" t="s">
        <v>18</v>
      </c>
      <c r="G59" s="40">
        <v>1</v>
      </c>
      <c r="H59" s="106">
        <v>1908</v>
      </c>
      <c r="I59" s="69"/>
      <c r="J59" s="90">
        <f>Таблица1[[#This Row],[АКЦИЯ]]*Таблица1[[#This Row],[Заказ]]</f>
        <v>0</v>
      </c>
      <c r="K59" s="39"/>
      <c r="L59" s="38"/>
    </row>
    <row r="60" spans="1:12" ht="13.8" hidden="1" x14ac:dyDescent="0.3">
      <c r="A60" s="33"/>
      <c r="B60" s="33"/>
      <c r="C60" s="67" t="s">
        <v>156</v>
      </c>
      <c r="D60" s="67" t="s">
        <v>157</v>
      </c>
      <c r="E60" s="68" t="s">
        <v>115</v>
      </c>
      <c r="F60" s="79" t="s">
        <v>18</v>
      </c>
      <c r="G60" s="40">
        <v>3</v>
      </c>
      <c r="H60" s="106">
        <v>700</v>
      </c>
      <c r="I60" s="69"/>
      <c r="J60" s="90">
        <f>Таблица1[[#This Row],[АКЦИЯ]]*Таблица1[[#This Row],[Заказ]]</f>
        <v>0</v>
      </c>
      <c r="K60" s="39" t="s">
        <v>310</v>
      </c>
      <c r="L60" s="38"/>
    </row>
    <row r="61" spans="1:12" ht="13.8" x14ac:dyDescent="0.3">
      <c r="A61" s="33"/>
      <c r="B61" s="33"/>
      <c r="C61" s="67" t="s">
        <v>158</v>
      </c>
      <c r="D61" s="67" t="s">
        <v>159</v>
      </c>
      <c r="E61" s="68" t="s">
        <v>133</v>
      </c>
      <c r="F61" s="79" t="s">
        <v>18</v>
      </c>
      <c r="G61" s="40">
        <v>1</v>
      </c>
      <c r="H61" s="106">
        <v>1908</v>
      </c>
      <c r="I61" s="69"/>
      <c r="J61" s="90">
        <f>Таблица1[[#This Row],[АКЦИЯ]]*Таблица1[[#This Row],[Заказ]]</f>
        <v>0</v>
      </c>
      <c r="K61" s="39"/>
      <c r="L61" s="38"/>
    </row>
    <row r="62" spans="1:12" ht="13.8" x14ac:dyDescent="0.3">
      <c r="A62" s="33"/>
      <c r="B62" s="33"/>
      <c r="C62" s="67" t="s">
        <v>160</v>
      </c>
      <c r="D62" s="67" t="s">
        <v>161</v>
      </c>
      <c r="E62" s="68" t="s">
        <v>133</v>
      </c>
      <c r="F62" s="79" t="s">
        <v>18</v>
      </c>
      <c r="G62" s="40">
        <v>1</v>
      </c>
      <c r="H62" s="106">
        <v>1908</v>
      </c>
      <c r="I62" s="69"/>
      <c r="J62" s="90">
        <f>Таблица1[[#This Row],[АКЦИЯ]]*Таблица1[[#This Row],[Заказ]]</f>
        <v>0</v>
      </c>
      <c r="K62" s="39"/>
      <c r="L62" s="38"/>
    </row>
    <row r="63" spans="1:12" ht="13.8" x14ac:dyDescent="0.3">
      <c r="A63" s="33"/>
      <c r="B63" s="33"/>
      <c r="C63" s="67" t="s">
        <v>297</v>
      </c>
      <c r="D63" s="67" t="s">
        <v>298</v>
      </c>
      <c r="E63" s="68" t="s">
        <v>112</v>
      </c>
      <c r="F63" s="79" t="s">
        <v>18</v>
      </c>
      <c r="G63" s="40">
        <v>3</v>
      </c>
      <c r="H63" s="106">
        <v>295</v>
      </c>
      <c r="I63" s="69"/>
      <c r="J63" s="90">
        <f>Таблица1[[#This Row],[АКЦИЯ]]*Таблица1[[#This Row],[Заказ]]</f>
        <v>0</v>
      </c>
      <c r="K63" s="39"/>
      <c r="L63" s="38"/>
    </row>
    <row r="64" spans="1:12" ht="13.8" x14ac:dyDescent="0.3">
      <c r="A64" s="33"/>
      <c r="B64" s="33"/>
      <c r="C64" s="67" t="s">
        <v>162</v>
      </c>
      <c r="D64" s="67" t="s">
        <v>163</v>
      </c>
      <c r="E64" s="68" t="s">
        <v>133</v>
      </c>
      <c r="F64" s="79" t="s">
        <v>18</v>
      </c>
      <c r="G64" s="40">
        <v>1</v>
      </c>
      <c r="H64" s="106">
        <v>1908</v>
      </c>
      <c r="I64" s="69"/>
      <c r="J64" s="90">
        <f>Таблица1[[#This Row],[АКЦИЯ]]*Таблица1[[#This Row],[Заказ]]</f>
        <v>0</v>
      </c>
      <c r="K64" s="39"/>
      <c r="L64" s="38"/>
    </row>
    <row r="65" spans="1:12" ht="13.8" hidden="1" x14ac:dyDescent="0.3">
      <c r="A65" s="33"/>
      <c r="B65" s="33"/>
      <c r="C65" s="67" t="s">
        <v>164</v>
      </c>
      <c r="D65" s="67" t="s">
        <v>165</v>
      </c>
      <c r="E65" s="68" t="s">
        <v>133</v>
      </c>
      <c r="F65" s="79" t="s">
        <v>18</v>
      </c>
      <c r="G65" s="40">
        <v>1</v>
      </c>
      <c r="H65" s="106">
        <v>1908</v>
      </c>
      <c r="I65" s="69"/>
      <c r="J65" s="90">
        <f>Таблица1[[#This Row],[АКЦИЯ]]*Таблица1[[#This Row],[Заказ]]</f>
        <v>0</v>
      </c>
      <c r="K65" s="39" t="s">
        <v>310</v>
      </c>
      <c r="L65" s="38"/>
    </row>
    <row r="66" spans="1:12" ht="13.8" x14ac:dyDescent="0.3">
      <c r="A66" s="33"/>
      <c r="B66" s="33"/>
      <c r="C66" s="67" t="s">
        <v>166</v>
      </c>
      <c r="D66" s="67" t="s">
        <v>167</v>
      </c>
      <c r="E66" s="68" t="s">
        <v>133</v>
      </c>
      <c r="F66" s="79" t="s">
        <v>18</v>
      </c>
      <c r="G66" s="40">
        <v>1</v>
      </c>
      <c r="H66" s="106">
        <v>1908</v>
      </c>
      <c r="I66" s="69"/>
      <c r="J66" s="90">
        <f>Таблица1[[#This Row],[АКЦИЯ]]*Таблица1[[#This Row],[Заказ]]</f>
        <v>0</v>
      </c>
      <c r="K66" s="39"/>
      <c r="L66" s="38"/>
    </row>
    <row r="67" spans="1:12" ht="13.8" x14ac:dyDescent="0.3">
      <c r="A67" s="33"/>
      <c r="B67" s="33"/>
      <c r="C67" s="67" t="s">
        <v>168</v>
      </c>
      <c r="D67" s="67" t="s">
        <v>169</v>
      </c>
      <c r="E67" s="68" t="s">
        <v>133</v>
      </c>
      <c r="F67" s="79" t="s">
        <v>18</v>
      </c>
      <c r="G67" s="40">
        <v>1</v>
      </c>
      <c r="H67" s="106">
        <v>1908</v>
      </c>
      <c r="I67" s="69"/>
      <c r="J67" s="90">
        <f>Таблица1[[#This Row],[АКЦИЯ]]*Таблица1[[#This Row],[Заказ]]</f>
        <v>0</v>
      </c>
      <c r="K67" s="39"/>
      <c r="L67" s="38"/>
    </row>
    <row r="68" spans="1:12" ht="13.8" hidden="1" x14ac:dyDescent="0.3">
      <c r="A68" s="33"/>
      <c r="B68" s="33"/>
      <c r="C68" s="67" t="s">
        <v>170</v>
      </c>
      <c r="D68" s="67" t="s">
        <v>171</v>
      </c>
      <c r="E68" s="68" t="s">
        <v>133</v>
      </c>
      <c r="F68" s="79" t="s">
        <v>18</v>
      </c>
      <c r="G68" s="40">
        <v>1</v>
      </c>
      <c r="H68" s="106">
        <v>1908</v>
      </c>
      <c r="I68" s="69"/>
      <c r="J68" s="90">
        <f>Таблица1[[#This Row],[АКЦИЯ]]*Таблица1[[#This Row],[Заказ]]</f>
        <v>0</v>
      </c>
      <c r="K68" s="39" t="s">
        <v>310</v>
      </c>
      <c r="L68" s="38"/>
    </row>
    <row r="69" spans="1:12" ht="13.8" x14ac:dyDescent="0.3">
      <c r="A69" s="33"/>
      <c r="B69" s="33"/>
      <c r="C69" s="67" t="s">
        <v>172</v>
      </c>
      <c r="D69" s="67" t="s">
        <v>173</v>
      </c>
      <c r="E69" s="68" t="s">
        <v>133</v>
      </c>
      <c r="F69" s="79" t="s">
        <v>18</v>
      </c>
      <c r="G69" s="40">
        <v>1</v>
      </c>
      <c r="H69" s="106">
        <v>1908</v>
      </c>
      <c r="I69" s="69"/>
      <c r="J69" s="90">
        <f>Таблица1[[#This Row],[АКЦИЯ]]*Таблица1[[#This Row],[Заказ]]</f>
        <v>0</v>
      </c>
      <c r="K69" s="39"/>
      <c r="L69" s="38"/>
    </row>
    <row r="70" spans="1:12" ht="13.8" x14ac:dyDescent="0.3">
      <c r="A70" s="33"/>
      <c r="B70" s="33"/>
      <c r="C70" s="67" t="s">
        <v>174</v>
      </c>
      <c r="D70" s="67" t="s">
        <v>175</v>
      </c>
      <c r="E70" s="68" t="s">
        <v>133</v>
      </c>
      <c r="F70" s="79" t="s">
        <v>18</v>
      </c>
      <c r="G70" s="40">
        <v>1</v>
      </c>
      <c r="H70" s="106">
        <v>1265</v>
      </c>
      <c r="I70" s="69"/>
      <c r="J70" s="90">
        <f>Таблица1[[#This Row],[АКЦИЯ]]*Таблица1[[#This Row],[Заказ]]</f>
        <v>0</v>
      </c>
      <c r="K70" s="39"/>
      <c r="L70" s="38"/>
    </row>
    <row r="71" spans="1:12" ht="13.8" x14ac:dyDescent="0.3">
      <c r="A71" s="33"/>
      <c r="B71" s="33"/>
      <c r="C71" s="67" t="s">
        <v>176</v>
      </c>
      <c r="D71" s="67" t="s">
        <v>177</v>
      </c>
      <c r="E71" s="68" t="s">
        <v>133</v>
      </c>
      <c r="F71" s="79" t="s">
        <v>18</v>
      </c>
      <c r="G71" s="40">
        <v>1</v>
      </c>
      <c r="H71" s="106">
        <v>1265</v>
      </c>
      <c r="I71" s="69"/>
      <c r="J71" s="90">
        <f>Таблица1[[#This Row],[АКЦИЯ]]*Таблица1[[#This Row],[Заказ]]</f>
        <v>0</v>
      </c>
      <c r="K71" s="39"/>
      <c r="L71" s="38"/>
    </row>
    <row r="72" spans="1:12" ht="13.8" hidden="1" x14ac:dyDescent="0.3">
      <c r="A72" s="33"/>
      <c r="B72" s="33"/>
      <c r="C72" s="67" t="s">
        <v>178</v>
      </c>
      <c r="D72" s="67" t="s">
        <v>179</v>
      </c>
      <c r="E72" s="68" t="s">
        <v>115</v>
      </c>
      <c r="F72" s="79" t="s">
        <v>18</v>
      </c>
      <c r="G72" s="40">
        <v>3</v>
      </c>
      <c r="H72" s="106">
        <v>700</v>
      </c>
      <c r="I72" s="69"/>
      <c r="J72" s="90">
        <f>Таблица1[[#This Row],[АКЦИЯ]]*Таблица1[[#This Row],[Заказ]]</f>
        <v>0</v>
      </c>
      <c r="K72" s="39" t="s">
        <v>310</v>
      </c>
      <c r="L72" s="38"/>
    </row>
    <row r="73" spans="1:12" ht="13.8" x14ac:dyDescent="0.3">
      <c r="A73" s="33"/>
      <c r="B73" s="33"/>
      <c r="C73" s="67" t="s">
        <v>180</v>
      </c>
      <c r="D73" s="67" t="s">
        <v>181</v>
      </c>
      <c r="E73" s="68" t="s">
        <v>133</v>
      </c>
      <c r="F73" s="79" t="s">
        <v>18</v>
      </c>
      <c r="G73" s="40">
        <v>1</v>
      </c>
      <c r="H73" s="106">
        <v>1700</v>
      </c>
      <c r="I73" s="69"/>
      <c r="J73" s="90">
        <f>Таблица1[[#This Row],[АКЦИЯ]]*Таблица1[[#This Row],[Заказ]]</f>
        <v>0</v>
      </c>
      <c r="K73" s="39"/>
      <c r="L73" s="38"/>
    </row>
    <row r="74" spans="1:12" ht="13.8" x14ac:dyDescent="0.3">
      <c r="A74" s="33"/>
      <c r="B74" s="33"/>
      <c r="C74" s="67" t="s">
        <v>299</v>
      </c>
      <c r="D74" s="67" t="s">
        <v>300</v>
      </c>
      <c r="E74" s="68" t="s">
        <v>309</v>
      </c>
      <c r="F74" s="79" t="s">
        <v>18</v>
      </c>
      <c r="G74" s="40">
        <v>1</v>
      </c>
      <c r="H74" s="106">
        <v>2450</v>
      </c>
      <c r="I74" s="69"/>
      <c r="J74" s="90">
        <f>Таблица1[[#This Row],[АКЦИЯ]]*Таблица1[[#This Row],[Заказ]]</f>
        <v>0</v>
      </c>
      <c r="K74" s="39"/>
      <c r="L74" s="38"/>
    </row>
    <row r="75" spans="1:12" ht="13.8" x14ac:dyDescent="0.3">
      <c r="A75" s="33"/>
      <c r="B75" s="33"/>
      <c r="C75" s="67" t="s">
        <v>182</v>
      </c>
      <c r="D75" s="67" t="s">
        <v>183</v>
      </c>
      <c r="E75" s="68" t="s">
        <v>133</v>
      </c>
      <c r="F75" s="79" t="s">
        <v>18</v>
      </c>
      <c r="G75" s="40">
        <v>1</v>
      </c>
      <c r="H75" s="106">
        <v>1908</v>
      </c>
      <c r="I75" s="69"/>
      <c r="J75" s="90">
        <f>Таблица1[[#This Row],[АКЦИЯ]]*Таблица1[[#This Row],[Заказ]]</f>
        <v>0</v>
      </c>
      <c r="K75" s="39"/>
      <c r="L75" s="38"/>
    </row>
    <row r="76" spans="1:12" ht="13.8" x14ac:dyDescent="0.3">
      <c r="A76" s="33"/>
      <c r="B76" s="33"/>
      <c r="C76" s="67" t="s">
        <v>184</v>
      </c>
      <c r="D76" s="67" t="s">
        <v>185</v>
      </c>
      <c r="E76" s="68" t="s">
        <v>133</v>
      </c>
      <c r="F76" s="79" t="s">
        <v>18</v>
      </c>
      <c r="G76" s="40">
        <v>1</v>
      </c>
      <c r="H76" s="106">
        <v>1908</v>
      </c>
      <c r="I76" s="69"/>
      <c r="J76" s="90">
        <f>Таблица1[[#This Row],[АКЦИЯ]]*Таблица1[[#This Row],[Заказ]]</f>
        <v>0</v>
      </c>
      <c r="K76" s="39"/>
      <c r="L76" s="38"/>
    </row>
    <row r="77" spans="1:12" ht="13.8" x14ac:dyDescent="0.3">
      <c r="A77" s="33"/>
      <c r="B77" s="33"/>
      <c r="C77" s="67" t="s">
        <v>186</v>
      </c>
      <c r="D77" s="67" t="s">
        <v>187</v>
      </c>
      <c r="E77" s="68" t="s">
        <v>133</v>
      </c>
      <c r="F77" s="79" t="s">
        <v>18</v>
      </c>
      <c r="G77" s="40">
        <v>1</v>
      </c>
      <c r="H77" s="106">
        <v>1908</v>
      </c>
      <c r="I77" s="69"/>
      <c r="J77" s="90">
        <f>Таблица1[[#This Row],[АКЦИЯ]]*Таблица1[[#This Row],[Заказ]]</f>
        <v>0</v>
      </c>
      <c r="K77" s="39"/>
      <c r="L77" s="38"/>
    </row>
    <row r="78" spans="1:12" ht="13.8" x14ac:dyDescent="0.3">
      <c r="A78" s="33"/>
      <c r="B78" s="33"/>
      <c r="C78" s="67" t="s">
        <v>188</v>
      </c>
      <c r="D78" s="67" t="s">
        <v>189</v>
      </c>
      <c r="E78" s="68" t="s">
        <v>133</v>
      </c>
      <c r="F78" s="79" t="s">
        <v>18</v>
      </c>
      <c r="G78" s="40">
        <v>1</v>
      </c>
      <c r="H78" s="106">
        <v>1665</v>
      </c>
      <c r="I78" s="69"/>
      <c r="J78" s="90">
        <f>Таблица1[[#This Row],[АКЦИЯ]]*Таблица1[[#This Row],[Заказ]]</f>
        <v>0</v>
      </c>
      <c r="K78" s="39"/>
      <c r="L78" s="38"/>
    </row>
    <row r="79" spans="1:12" ht="13.8" hidden="1" x14ac:dyDescent="0.3">
      <c r="A79" s="33"/>
      <c r="B79" s="33"/>
      <c r="C79" s="67" t="s">
        <v>301</v>
      </c>
      <c r="D79" s="67" t="s">
        <v>302</v>
      </c>
      <c r="E79" s="68" t="s">
        <v>112</v>
      </c>
      <c r="F79" s="79" t="s">
        <v>18</v>
      </c>
      <c r="G79" s="40">
        <v>3</v>
      </c>
      <c r="H79" s="106">
        <v>287</v>
      </c>
      <c r="I79" s="69"/>
      <c r="J79" s="90">
        <f>Таблица1[[#This Row],[АКЦИЯ]]*Таблица1[[#This Row],[Заказ]]</f>
        <v>0</v>
      </c>
      <c r="K79" s="39" t="s">
        <v>310</v>
      </c>
      <c r="L79" s="38"/>
    </row>
    <row r="80" spans="1:12" ht="13.8" hidden="1" x14ac:dyDescent="0.3">
      <c r="A80" s="33"/>
      <c r="B80" s="33"/>
      <c r="C80" s="67" t="s">
        <v>303</v>
      </c>
      <c r="D80" s="67" t="s">
        <v>304</v>
      </c>
      <c r="E80" s="68" t="s">
        <v>190</v>
      </c>
      <c r="F80" s="79" t="s">
        <v>18</v>
      </c>
      <c r="G80" s="40">
        <v>1</v>
      </c>
      <c r="H80" s="106">
        <v>1200</v>
      </c>
      <c r="I80" s="69"/>
      <c r="J80" s="90">
        <f>Таблица1[[#This Row],[АКЦИЯ]]*Таблица1[[#This Row],[Заказ]]</f>
        <v>0</v>
      </c>
      <c r="K80" s="39" t="s">
        <v>310</v>
      </c>
      <c r="L80" s="38"/>
    </row>
    <row r="81" spans="1:12" ht="13.8" hidden="1" x14ac:dyDescent="0.3">
      <c r="A81" s="33"/>
      <c r="B81" s="33"/>
      <c r="C81" s="67" t="s">
        <v>191</v>
      </c>
      <c r="D81" s="67" t="s">
        <v>192</v>
      </c>
      <c r="E81" s="68" t="s">
        <v>190</v>
      </c>
      <c r="F81" s="79" t="s">
        <v>18</v>
      </c>
      <c r="G81" s="40">
        <v>1</v>
      </c>
      <c r="H81" s="106">
        <v>1200</v>
      </c>
      <c r="I81" s="69"/>
      <c r="J81" s="90">
        <f>Таблица1[[#This Row],[АКЦИЯ]]*Таблица1[[#This Row],[Заказ]]</f>
        <v>0</v>
      </c>
      <c r="K81" s="39" t="s">
        <v>310</v>
      </c>
      <c r="L81" s="38"/>
    </row>
    <row r="82" spans="1:12" ht="13.8" hidden="1" x14ac:dyDescent="0.3">
      <c r="A82" s="33"/>
      <c r="B82" s="33"/>
      <c r="C82" s="67" t="s">
        <v>278</v>
      </c>
      <c r="D82" s="67" t="s">
        <v>95</v>
      </c>
      <c r="E82" s="68" t="s">
        <v>20</v>
      </c>
      <c r="F82" s="79" t="s">
        <v>18</v>
      </c>
      <c r="G82" s="40">
        <v>1</v>
      </c>
      <c r="H82" s="106">
        <v>2500</v>
      </c>
      <c r="I82" s="69"/>
      <c r="J82" s="90">
        <f>Таблица1[[#This Row],[АКЦИЯ]]*Таблица1[[#This Row],[Заказ]]</f>
        <v>0</v>
      </c>
      <c r="K82" s="39" t="s">
        <v>310</v>
      </c>
      <c r="L82" s="38"/>
    </row>
    <row r="83" spans="1:12" ht="13.8" hidden="1" x14ac:dyDescent="0.3">
      <c r="A83" s="33"/>
      <c r="B83" s="33"/>
      <c r="C83" s="67" t="s">
        <v>193</v>
      </c>
      <c r="D83" s="67" t="s">
        <v>95</v>
      </c>
      <c r="E83" s="68" t="s">
        <v>20</v>
      </c>
      <c r="F83" s="79" t="s">
        <v>18</v>
      </c>
      <c r="G83" s="40">
        <v>1</v>
      </c>
      <c r="H83" s="106">
        <v>2500</v>
      </c>
      <c r="I83" s="69"/>
      <c r="J83" s="90">
        <f>Таблица1[[#This Row],[АКЦИЯ]]*Таблица1[[#This Row],[Заказ]]</f>
        <v>0</v>
      </c>
      <c r="K83" s="39" t="s">
        <v>310</v>
      </c>
      <c r="L83" s="38"/>
    </row>
    <row r="84" spans="1:12" ht="13.8" x14ac:dyDescent="0.3">
      <c r="A84" s="33"/>
      <c r="B84" s="33"/>
      <c r="C84" s="67" t="s">
        <v>194</v>
      </c>
      <c r="D84" s="67" t="s">
        <v>195</v>
      </c>
      <c r="E84" s="68" t="s">
        <v>20</v>
      </c>
      <c r="F84" s="79" t="s">
        <v>18</v>
      </c>
      <c r="G84" s="40">
        <v>1</v>
      </c>
      <c r="H84" s="106">
        <v>2100</v>
      </c>
      <c r="I84" s="69"/>
      <c r="J84" s="90">
        <f>Таблица1[[#This Row],[АКЦИЯ]]*Таблица1[[#This Row],[Заказ]]</f>
        <v>0</v>
      </c>
      <c r="K84" s="39"/>
      <c r="L84" s="38"/>
    </row>
    <row r="85" spans="1:12" ht="13.8" x14ac:dyDescent="0.3">
      <c r="A85" s="33"/>
      <c r="B85" s="33"/>
      <c r="C85" s="67" t="s">
        <v>26</v>
      </c>
      <c r="D85" s="67" t="s">
        <v>94</v>
      </c>
      <c r="E85" s="68" t="s">
        <v>20</v>
      </c>
      <c r="F85" s="79" t="s">
        <v>18</v>
      </c>
      <c r="G85" s="40">
        <v>1</v>
      </c>
      <c r="H85" s="106">
        <v>1396</v>
      </c>
      <c r="I85" s="69"/>
      <c r="J85" s="90">
        <f>Таблица1[[#This Row],[АКЦИЯ]]*Таблица1[[#This Row],[Заказ]]</f>
        <v>0</v>
      </c>
      <c r="K85" s="39"/>
      <c r="L85" s="38"/>
    </row>
    <row r="86" spans="1:12" ht="13.8" x14ac:dyDescent="0.3">
      <c r="A86" s="33"/>
      <c r="B86" s="33"/>
      <c r="C86" s="67" t="s">
        <v>196</v>
      </c>
      <c r="D86" s="67" t="s">
        <v>197</v>
      </c>
      <c r="E86" s="68" t="s">
        <v>20</v>
      </c>
      <c r="F86" s="79" t="s">
        <v>18</v>
      </c>
      <c r="G86" s="40">
        <v>1</v>
      </c>
      <c r="H86" s="106">
        <v>2100</v>
      </c>
      <c r="I86" s="69"/>
      <c r="J86" s="90">
        <f>Таблица1[[#This Row],[АКЦИЯ]]*Таблица1[[#This Row],[Заказ]]</f>
        <v>0</v>
      </c>
      <c r="K86" s="39"/>
      <c r="L86" s="38"/>
    </row>
    <row r="87" spans="1:12" ht="13.8" x14ac:dyDescent="0.3">
      <c r="A87" s="33"/>
      <c r="B87" s="33"/>
      <c r="C87" s="67" t="s">
        <v>27</v>
      </c>
      <c r="D87" s="67" t="s">
        <v>110</v>
      </c>
      <c r="E87" s="68" t="s">
        <v>20</v>
      </c>
      <c r="F87" s="79" t="s">
        <v>18</v>
      </c>
      <c r="G87" s="40">
        <v>1</v>
      </c>
      <c r="H87" s="106">
        <v>1396</v>
      </c>
      <c r="I87" s="69"/>
      <c r="J87" s="90">
        <f>Таблица1[[#This Row],[АКЦИЯ]]*Таблица1[[#This Row],[Заказ]]</f>
        <v>0</v>
      </c>
      <c r="K87" s="39"/>
      <c r="L87" s="38"/>
    </row>
    <row r="88" spans="1:12" ht="13.8" x14ac:dyDescent="0.3">
      <c r="A88" s="33"/>
      <c r="B88" s="33"/>
      <c r="C88" s="67" t="s">
        <v>199</v>
      </c>
      <c r="D88" s="67" t="s">
        <v>200</v>
      </c>
      <c r="E88" s="68" t="s">
        <v>133</v>
      </c>
      <c r="F88" s="79" t="s">
        <v>18</v>
      </c>
      <c r="G88" s="40">
        <v>1</v>
      </c>
      <c r="H88" s="106">
        <v>967</v>
      </c>
      <c r="I88" s="69"/>
      <c r="J88" s="90">
        <f>Таблица1[[#This Row],[АКЦИЯ]]*Таблица1[[#This Row],[Заказ]]</f>
        <v>0</v>
      </c>
      <c r="K88" s="39"/>
      <c r="L88" s="38"/>
    </row>
    <row r="89" spans="1:12" ht="13.8" x14ac:dyDescent="0.3">
      <c r="A89" s="33"/>
      <c r="B89" s="33"/>
      <c r="C89" s="67" t="s">
        <v>201</v>
      </c>
      <c r="D89" s="67" t="s">
        <v>202</v>
      </c>
      <c r="E89" s="68" t="s">
        <v>112</v>
      </c>
      <c r="F89" s="79" t="s">
        <v>18</v>
      </c>
      <c r="G89" s="40">
        <v>3</v>
      </c>
      <c r="H89" s="106">
        <v>445</v>
      </c>
      <c r="I89" s="69"/>
      <c r="J89" s="90">
        <f>Таблица1[[#This Row],[АКЦИЯ]]*Таблица1[[#This Row],[Заказ]]</f>
        <v>0</v>
      </c>
      <c r="K89" s="39"/>
      <c r="L89" s="38"/>
    </row>
    <row r="90" spans="1:12" ht="13.8" hidden="1" x14ac:dyDescent="0.3">
      <c r="A90" s="33"/>
      <c r="B90" s="33"/>
      <c r="C90" s="67" t="s">
        <v>203</v>
      </c>
      <c r="D90" s="67" t="s">
        <v>204</v>
      </c>
      <c r="E90" s="68" t="s">
        <v>133</v>
      </c>
      <c r="F90" s="79" t="s">
        <v>18</v>
      </c>
      <c r="G90" s="40">
        <v>1</v>
      </c>
      <c r="H90" s="106">
        <v>1027</v>
      </c>
      <c r="I90" s="69"/>
      <c r="J90" s="90">
        <f>Таблица1[[#This Row],[АКЦИЯ]]*Таблица1[[#This Row],[Заказ]]</f>
        <v>0</v>
      </c>
      <c r="K90" s="39" t="s">
        <v>310</v>
      </c>
      <c r="L90" s="38"/>
    </row>
    <row r="91" spans="1:12" ht="13.8" x14ac:dyDescent="0.3">
      <c r="A91" s="33"/>
      <c r="B91" s="33"/>
      <c r="C91" s="67" t="s">
        <v>205</v>
      </c>
      <c r="D91" s="67" t="s">
        <v>206</v>
      </c>
      <c r="E91" s="68" t="s">
        <v>112</v>
      </c>
      <c r="F91" s="79" t="s">
        <v>18</v>
      </c>
      <c r="G91" s="40">
        <v>3</v>
      </c>
      <c r="H91" s="106">
        <v>445</v>
      </c>
      <c r="I91" s="69"/>
      <c r="J91" s="90">
        <f>Таблица1[[#This Row],[АКЦИЯ]]*Таблица1[[#This Row],[Заказ]]</f>
        <v>0</v>
      </c>
      <c r="K91" s="39"/>
      <c r="L91" s="38"/>
    </row>
    <row r="92" spans="1:12" ht="13.8" x14ac:dyDescent="0.3">
      <c r="A92" s="33"/>
      <c r="B92" s="33"/>
      <c r="C92" s="67" t="s">
        <v>207</v>
      </c>
      <c r="D92" s="67" t="s">
        <v>208</v>
      </c>
      <c r="E92" s="68" t="s">
        <v>112</v>
      </c>
      <c r="F92" s="79" t="s">
        <v>18</v>
      </c>
      <c r="G92" s="40">
        <v>3</v>
      </c>
      <c r="H92" s="106">
        <v>445</v>
      </c>
      <c r="I92" s="69"/>
      <c r="J92" s="90">
        <f>Таблица1[[#This Row],[АКЦИЯ]]*Таблица1[[#This Row],[Заказ]]</f>
        <v>0</v>
      </c>
      <c r="K92" s="39"/>
      <c r="L92" s="38"/>
    </row>
    <row r="93" spans="1:12" ht="13.8" x14ac:dyDescent="0.3">
      <c r="A93" s="33"/>
      <c r="B93" s="33"/>
      <c r="C93" s="67" t="s">
        <v>209</v>
      </c>
      <c r="D93" s="67" t="s">
        <v>210</v>
      </c>
      <c r="E93" s="68" t="s">
        <v>133</v>
      </c>
      <c r="F93" s="79" t="s">
        <v>18</v>
      </c>
      <c r="G93" s="40">
        <v>1</v>
      </c>
      <c r="H93" s="106">
        <v>967</v>
      </c>
      <c r="I93" s="69"/>
      <c r="J93" s="90">
        <f>Таблица1[[#This Row],[АКЦИЯ]]*Таблица1[[#This Row],[Заказ]]</f>
        <v>0</v>
      </c>
      <c r="K93" s="39"/>
      <c r="L93" s="38"/>
    </row>
    <row r="94" spans="1:12" ht="13.8" x14ac:dyDescent="0.3">
      <c r="A94" s="33"/>
      <c r="B94" s="33"/>
      <c r="C94" s="67" t="s">
        <v>211</v>
      </c>
      <c r="D94" s="67" t="s">
        <v>212</v>
      </c>
      <c r="E94" s="68" t="s">
        <v>112</v>
      </c>
      <c r="F94" s="79" t="s">
        <v>18</v>
      </c>
      <c r="G94" s="40">
        <v>3</v>
      </c>
      <c r="H94" s="106">
        <v>445</v>
      </c>
      <c r="I94" s="69"/>
      <c r="J94" s="90">
        <f>Таблица1[[#This Row],[АКЦИЯ]]*Таблица1[[#This Row],[Заказ]]</f>
        <v>0</v>
      </c>
      <c r="K94" s="39"/>
      <c r="L94" s="38"/>
    </row>
    <row r="95" spans="1:12" ht="13.8" x14ac:dyDescent="0.3">
      <c r="A95" s="33"/>
      <c r="B95" s="33"/>
      <c r="C95" s="67" t="s">
        <v>213</v>
      </c>
      <c r="D95" s="67" t="s">
        <v>214</v>
      </c>
      <c r="E95" s="68" t="s">
        <v>112</v>
      </c>
      <c r="F95" s="79" t="s">
        <v>18</v>
      </c>
      <c r="G95" s="40">
        <v>3</v>
      </c>
      <c r="H95" s="106">
        <v>445</v>
      </c>
      <c r="I95" s="69"/>
      <c r="J95" s="90">
        <f>Таблица1[[#This Row],[АКЦИЯ]]*Таблица1[[#This Row],[Заказ]]</f>
        <v>0</v>
      </c>
      <c r="K95" s="39"/>
      <c r="L95" s="38"/>
    </row>
    <row r="96" spans="1:12" ht="13.8" x14ac:dyDescent="0.3">
      <c r="A96" s="33"/>
      <c r="B96" s="33"/>
      <c r="C96" s="67" t="s">
        <v>215</v>
      </c>
      <c r="D96" s="67" t="s">
        <v>216</v>
      </c>
      <c r="E96" s="68" t="s">
        <v>112</v>
      </c>
      <c r="F96" s="79" t="s">
        <v>18</v>
      </c>
      <c r="G96" s="40">
        <v>3</v>
      </c>
      <c r="H96" s="106">
        <v>432</v>
      </c>
      <c r="I96" s="69"/>
      <c r="J96" s="90">
        <f>Таблица1[[#This Row],[АКЦИЯ]]*Таблица1[[#This Row],[Заказ]]</f>
        <v>0</v>
      </c>
      <c r="K96" s="39"/>
      <c r="L96" s="38"/>
    </row>
    <row r="97" spans="1:12" ht="13.8" hidden="1" x14ac:dyDescent="0.3">
      <c r="A97" s="33"/>
      <c r="B97" s="33"/>
      <c r="C97" s="67" t="s">
        <v>279</v>
      </c>
      <c r="D97" s="67" t="s">
        <v>280</v>
      </c>
      <c r="E97" s="68" t="s">
        <v>133</v>
      </c>
      <c r="F97" s="79" t="s">
        <v>18</v>
      </c>
      <c r="G97" s="40">
        <v>1</v>
      </c>
      <c r="H97" s="106">
        <v>950</v>
      </c>
      <c r="I97" s="69"/>
      <c r="J97" s="90">
        <f>Таблица1[[#This Row],[АКЦИЯ]]*Таблица1[[#This Row],[Заказ]]</f>
        <v>0</v>
      </c>
      <c r="K97" s="39" t="s">
        <v>310</v>
      </c>
      <c r="L97" s="38"/>
    </row>
    <row r="98" spans="1:12" ht="13.8" x14ac:dyDescent="0.3">
      <c r="A98" s="33"/>
      <c r="B98" s="33"/>
      <c r="C98" s="67" t="s">
        <v>217</v>
      </c>
      <c r="D98" s="67" t="s">
        <v>218</v>
      </c>
      <c r="E98" s="68" t="s">
        <v>219</v>
      </c>
      <c r="F98" s="79" t="s">
        <v>18</v>
      </c>
      <c r="G98" s="40">
        <v>3</v>
      </c>
      <c r="H98" s="106">
        <v>400</v>
      </c>
      <c r="I98" s="69"/>
      <c r="J98" s="90">
        <f>Таблица1[[#This Row],[АКЦИЯ]]*Таблица1[[#This Row],[Заказ]]</f>
        <v>0</v>
      </c>
      <c r="K98" s="39"/>
      <c r="L98" s="38"/>
    </row>
    <row r="99" spans="1:12" ht="13.8" hidden="1" x14ac:dyDescent="0.3">
      <c r="A99" s="33"/>
      <c r="B99" s="33"/>
      <c r="C99" s="67" t="s">
        <v>220</v>
      </c>
      <c r="D99" s="67" t="s">
        <v>221</v>
      </c>
      <c r="E99" s="68" t="s">
        <v>128</v>
      </c>
      <c r="F99" s="79" t="s">
        <v>18</v>
      </c>
      <c r="G99" s="40">
        <v>1</v>
      </c>
      <c r="H99" s="106">
        <v>1337</v>
      </c>
      <c r="I99" s="69"/>
      <c r="J99" s="90">
        <f>Таблица1[[#This Row],[АКЦИЯ]]*Таблица1[[#This Row],[Заказ]]</f>
        <v>0</v>
      </c>
      <c r="K99" s="39" t="s">
        <v>310</v>
      </c>
      <c r="L99" s="38"/>
    </row>
    <row r="100" spans="1:12" ht="13.8" x14ac:dyDescent="0.3">
      <c r="A100" s="33"/>
      <c r="B100" s="33"/>
      <c r="C100" s="67" t="s">
        <v>222</v>
      </c>
      <c r="D100" s="67" t="s">
        <v>93</v>
      </c>
      <c r="E100" s="68" t="s">
        <v>20</v>
      </c>
      <c r="F100" s="79" t="s">
        <v>18</v>
      </c>
      <c r="G100" s="40">
        <v>1</v>
      </c>
      <c r="H100" s="106">
        <v>1969</v>
      </c>
      <c r="I100" s="69"/>
      <c r="J100" s="90">
        <f>Таблица1[[#This Row],[АКЦИЯ]]*Таблица1[[#This Row],[Заказ]]</f>
        <v>0</v>
      </c>
      <c r="K100" s="39"/>
      <c r="L100" s="38"/>
    </row>
    <row r="101" spans="1:12" ht="13.8" x14ac:dyDescent="0.3">
      <c r="A101" s="33"/>
      <c r="B101" s="33"/>
      <c r="C101" s="67" t="s">
        <v>223</v>
      </c>
      <c r="D101" s="67" t="s">
        <v>224</v>
      </c>
      <c r="E101" s="68" t="s">
        <v>20</v>
      </c>
      <c r="F101" s="79" t="s">
        <v>18</v>
      </c>
      <c r="G101" s="40">
        <v>1</v>
      </c>
      <c r="H101" s="106">
        <v>1969</v>
      </c>
      <c r="I101" s="69"/>
      <c r="J101" s="90">
        <f>Таблица1[[#This Row],[АКЦИЯ]]*Таблица1[[#This Row],[Заказ]]</f>
        <v>0</v>
      </c>
      <c r="K101" s="39"/>
      <c r="L101" s="38"/>
    </row>
    <row r="102" spans="1:12" ht="13.8" x14ac:dyDescent="0.3">
      <c r="A102" s="33"/>
      <c r="B102" s="33"/>
      <c r="C102" s="67" t="s">
        <v>28</v>
      </c>
      <c r="D102" s="67" t="s">
        <v>93</v>
      </c>
      <c r="E102" s="68" t="s">
        <v>20</v>
      </c>
      <c r="F102" s="79" t="s">
        <v>18</v>
      </c>
      <c r="G102" s="40">
        <v>1</v>
      </c>
      <c r="H102" s="106">
        <v>1396</v>
      </c>
      <c r="I102" s="69"/>
      <c r="J102" s="90">
        <f>Таблица1[[#This Row],[АКЦИЯ]]*Таблица1[[#This Row],[Заказ]]</f>
        <v>0</v>
      </c>
      <c r="K102" s="39"/>
      <c r="L102" s="38"/>
    </row>
    <row r="103" spans="1:12" ht="13.8" x14ac:dyDescent="0.3">
      <c r="A103" s="33"/>
      <c r="B103" s="33"/>
      <c r="C103" s="67" t="s">
        <v>29</v>
      </c>
      <c r="D103" s="67" t="s">
        <v>30</v>
      </c>
      <c r="E103" s="68" t="s">
        <v>20</v>
      </c>
      <c r="F103" s="79" t="s">
        <v>18</v>
      </c>
      <c r="G103" s="40">
        <v>1</v>
      </c>
      <c r="H103" s="106">
        <v>1964</v>
      </c>
      <c r="I103" s="69"/>
      <c r="J103" s="90">
        <f>Таблица1[[#This Row],[АКЦИЯ]]*Таблица1[[#This Row],[Заказ]]</f>
        <v>0</v>
      </c>
      <c r="K103" s="39"/>
      <c r="L103" s="38"/>
    </row>
    <row r="104" spans="1:12" ht="13.8" x14ac:dyDescent="0.3">
      <c r="A104" s="33"/>
      <c r="B104" s="33"/>
      <c r="C104" s="67" t="s">
        <v>31</v>
      </c>
      <c r="D104" s="67" t="s">
        <v>109</v>
      </c>
      <c r="E104" s="68" t="s">
        <v>20</v>
      </c>
      <c r="F104" s="79" t="s">
        <v>18</v>
      </c>
      <c r="G104" s="40">
        <v>1</v>
      </c>
      <c r="H104" s="106">
        <v>1298</v>
      </c>
      <c r="I104" s="69"/>
      <c r="J104" s="90">
        <f>Таблица1[[#This Row],[АКЦИЯ]]*Таблица1[[#This Row],[Заказ]]</f>
        <v>0</v>
      </c>
      <c r="K104" s="39"/>
      <c r="L104" s="38"/>
    </row>
    <row r="105" spans="1:12" ht="13.8" x14ac:dyDescent="0.3">
      <c r="A105" s="33"/>
      <c r="B105" s="33"/>
      <c r="C105" s="67" t="s">
        <v>225</v>
      </c>
      <c r="D105" s="67" t="s">
        <v>226</v>
      </c>
      <c r="E105" s="68" t="s">
        <v>20</v>
      </c>
      <c r="F105" s="79" t="s">
        <v>18</v>
      </c>
      <c r="G105" s="40">
        <v>1</v>
      </c>
      <c r="H105" s="106">
        <v>1967</v>
      </c>
      <c r="I105" s="69"/>
      <c r="J105" s="90">
        <f>Таблица1[[#This Row],[АКЦИЯ]]*Таблица1[[#This Row],[Заказ]]</f>
        <v>0</v>
      </c>
      <c r="K105" s="39"/>
      <c r="L105" s="38"/>
    </row>
    <row r="106" spans="1:12" ht="13.8" x14ac:dyDescent="0.3">
      <c r="A106" s="33"/>
      <c r="B106" s="33"/>
      <c r="C106" s="67" t="s">
        <v>227</v>
      </c>
      <c r="D106" s="67" t="s">
        <v>228</v>
      </c>
      <c r="E106" s="68" t="s">
        <v>190</v>
      </c>
      <c r="F106" s="79" t="s">
        <v>18</v>
      </c>
      <c r="G106" s="40">
        <v>3</v>
      </c>
      <c r="H106" s="106">
        <v>639</v>
      </c>
      <c r="I106" s="69"/>
      <c r="J106" s="90">
        <f>Таблица1[[#This Row],[АКЦИЯ]]*Таблица1[[#This Row],[Заказ]]</f>
        <v>0</v>
      </c>
      <c r="K106" s="39"/>
      <c r="L106" s="38"/>
    </row>
    <row r="107" spans="1:12" ht="13.8" x14ac:dyDescent="0.3">
      <c r="A107" s="33"/>
      <c r="B107" s="33"/>
      <c r="C107" s="67" t="s">
        <v>229</v>
      </c>
      <c r="D107" s="67" t="s">
        <v>230</v>
      </c>
      <c r="E107" s="68" t="s">
        <v>190</v>
      </c>
      <c r="F107" s="79" t="s">
        <v>18</v>
      </c>
      <c r="G107" s="40">
        <v>3</v>
      </c>
      <c r="H107" s="106">
        <v>639</v>
      </c>
      <c r="I107" s="69"/>
      <c r="J107" s="90">
        <f>Таблица1[[#This Row],[АКЦИЯ]]*Таблица1[[#This Row],[Заказ]]</f>
        <v>0</v>
      </c>
      <c r="K107" s="39"/>
      <c r="L107" s="38"/>
    </row>
    <row r="108" spans="1:12" ht="13.8" x14ac:dyDescent="0.3">
      <c r="A108" s="33"/>
      <c r="B108" s="33"/>
      <c r="C108" s="67" t="s">
        <v>231</v>
      </c>
      <c r="D108" s="67" t="s">
        <v>232</v>
      </c>
      <c r="E108" s="68" t="s">
        <v>190</v>
      </c>
      <c r="F108" s="79" t="s">
        <v>18</v>
      </c>
      <c r="G108" s="40">
        <v>3</v>
      </c>
      <c r="H108" s="106">
        <v>639</v>
      </c>
      <c r="I108" s="69"/>
      <c r="J108" s="90">
        <f>Таблица1[[#This Row],[АКЦИЯ]]*Таблица1[[#This Row],[Заказ]]</f>
        <v>0</v>
      </c>
      <c r="K108" s="39"/>
      <c r="L108" s="38"/>
    </row>
    <row r="109" spans="1:12" ht="13.8" x14ac:dyDescent="0.3">
      <c r="A109" s="33"/>
      <c r="B109" s="33"/>
      <c r="C109" s="67" t="s">
        <v>305</v>
      </c>
      <c r="D109" s="67" t="s">
        <v>306</v>
      </c>
      <c r="E109" s="68" t="s">
        <v>190</v>
      </c>
      <c r="F109" s="79" t="s">
        <v>18</v>
      </c>
      <c r="G109" s="40">
        <v>3</v>
      </c>
      <c r="H109" s="106">
        <v>639</v>
      </c>
      <c r="I109" s="69"/>
      <c r="J109" s="90">
        <f>Таблица1[[#This Row],[АКЦИЯ]]*Таблица1[[#This Row],[Заказ]]</f>
        <v>0</v>
      </c>
      <c r="K109" s="39"/>
      <c r="L109" s="38"/>
    </row>
    <row r="110" spans="1:12" ht="13.8" x14ac:dyDescent="0.3">
      <c r="A110" s="33"/>
      <c r="B110" s="33"/>
      <c r="C110" s="67" t="s">
        <v>233</v>
      </c>
      <c r="D110" s="67" t="s">
        <v>234</v>
      </c>
      <c r="E110" s="68" t="s">
        <v>190</v>
      </c>
      <c r="F110" s="79" t="s">
        <v>18</v>
      </c>
      <c r="G110" s="40">
        <v>3</v>
      </c>
      <c r="H110" s="106">
        <v>639</v>
      </c>
      <c r="I110" s="69"/>
      <c r="J110" s="90">
        <f>Таблица1[[#This Row],[АКЦИЯ]]*Таблица1[[#This Row],[Заказ]]</f>
        <v>0</v>
      </c>
      <c r="K110" s="39"/>
      <c r="L110" s="38"/>
    </row>
    <row r="111" spans="1:12" ht="13.8" x14ac:dyDescent="0.3">
      <c r="A111" s="33"/>
      <c r="B111" s="33"/>
      <c r="C111" s="67" t="s">
        <v>235</v>
      </c>
      <c r="D111" s="67" t="s">
        <v>236</v>
      </c>
      <c r="E111" s="68" t="s">
        <v>190</v>
      </c>
      <c r="F111" s="79" t="s">
        <v>18</v>
      </c>
      <c r="G111" s="40">
        <v>3</v>
      </c>
      <c r="H111" s="106">
        <v>639</v>
      </c>
      <c r="I111" s="69"/>
      <c r="J111" s="90">
        <f>Таблица1[[#This Row],[АКЦИЯ]]*Таблица1[[#This Row],[Заказ]]</f>
        <v>0</v>
      </c>
      <c r="K111" s="39"/>
      <c r="L111" s="38"/>
    </row>
    <row r="112" spans="1:12" ht="13.8" x14ac:dyDescent="0.3">
      <c r="A112" s="33"/>
      <c r="B112" s="33"/>
      <c r="C112" s="67" t="s">
        <v>237</v>
      </c>
      <c r="D112" s="67" t="s">
        <v>238</v>
      </c>
      <c r="E112" s="68" t="s">
        <v>190</v>
      </c>
      <c r="F112" s="79" t="s">
        <v>18</v>
      </c>
      <c r="G112" s="40">
        <v>3</v>
      </c>
      <c r="H112" s="106">
        <v>639</v>
      </c>
      <c r="I112" s="69"/>
      <c r="J112" s="90">
        <f>Таблица1[[#This Row],[АКЦИЯ]]*Таблица1[[#This Row],[Заказ]]</f>
        <v>0</v>
      </c>
      <c r="K112" s="39"/>
      <c r="L112" s="38"/>
    </row>
    <row r="113" spans="1:18" ht="13.8" x14ac:dyDescent="0.3">
      <c r="A113" s="33"/>
      <c r="B113" s="33"/>
      <c r="C113" s="67" t="s">
        <v>239</v>
      </c>
      <c r="D113" s="67" t="s">
        <v>240</v>
      </c>
      <c r="E113" s="68" t="s">
        <v>190</v>
      </c>
      <c r="F113" s="79" t="s">
        <v>18</v>
      </c>
      <c r="G113" s="40">
        <v>3</v>
      </c>
      <c r="H113" s="106">
        <v>639</v>
      </c>
      <c r="I113" s="69"/>
      <c r="J113" s="90">
        <f>Таблица1[[#This Row],[АКЦИЯ]]*Таблица1[[#This Row],[Заказ]]</f>
        <v>0</v>
      </c>
      <c r="K113" s="39"/>
      <c r="L113" s="38"/>
    </row>
    <row r="114" spans="1:18" ht="13.8" x14ac:dyDescent="0.3">
      <c r="A114" s="33"/>
      <c r="B114" s="33"/>
      <c r="C114" s="67" t="s">
        <v>241</v>
      </c>
      <c r="D114" s="67" t="s">
        <v>242</v>
      </c>
      <c r="E114" s="68" t="s">
        <v>190</v>
      </c>
      <c r="F114" s="79" t="s">
        <v>18</v>
      </c>
      <c r="G114" s="40">
        <v>3</v>
      </c>
      <c r="H114" s="106">
        <v>639</v>
      </c>
      <c r="I114" s="69"/>
      <c r="J114" s="90">
        <f>Таблица1[[#This Row],[АКЦИЯ]]*Таблица1[[#This Row],[Заказ]]</f>
        <v>0</v>
      </c>
      <c r="K114" s="39"/>
      <c r="L114" s="38"/>
    </row>
    <row r="115" spans="1:18" ht="13.8" hidden="1" x14ac:dyDescent="0.3">
      <c r="A115" s="33"/>
      <c r="B115" s="33"/>
      <c r="C115" s="67" t="s">
        <v>249</v>
      </c>
      <c r="D115" s="67" t="s">
        <v>250</v>
      </c>
      <c r="E115" s="68" t="s">
        <v>112</v>
      </c>
      <c r="F115" s="79" t="s">
        <v>18</v>
      </c>
      <c r="G115" s="40">
        <v>3</v>
      </c>
      <c r="H115" s="106">
        <v>447</v>
      </c>
      <c r="I115" s="69"/>
      <c r="J115" s="90">
        <f>Таблица1[[#This Row],[АКЦИЯ]]*Таблица1[[#This Row],[Заказ]]</f>
        <v>0</v>
      </c>
      <c r="K115" s="39" t="s">
        <v>310</v>
      </c>
      <c r="L115" s="38"/>
    </row>
    <row r="116" spans="1:18" ht="13.8" x14ac:dyDescent="0.3">
      <c r="A116" s="33"/>
      <c r="B116" s="33"/>
      <c r="C116" s="67" t="s">
        <v>243</v>
      </c>
      <c r="D116" s="67" t="s">
        <v>244</v>
      </c>
      <c r="E116" s="68" t="s">
        <v>219</v>
      </c>
      <c r="F116" s="79" t="s">
        <v>18</v>
      </c>
      <c r="G116" s="40">
        <v>3</v>
      </c>
      <c r="H116" s="106">
        <v>400</v>
      </c>
      <c r="I116" s="69"/>
      <c r="J116" s="90">
        <f>Таблица1[[#This Row],[АКЦИЯ]]*Таблица1[[#This Row],[Заказ]]</f>
        <v>0</v>
      </c>
      <c r="K116" s="39"/>
      <c r="L116" s="38"/>
    </row>
    <row r="117" spans="1:18" ht="13.8" x14ac:dyDescent="0.3">
      <c r="A117" s="33"/>
      <c r="B117" s="33"/>
      <c r="C117" s="67" t="s">
        <v>245</v>
      </c>
      <c r="D117" s="67" t="s">
        <v>246</v>
      </c>
      <c r="E117" s="68" t="s">
        <v>20</v>
      </c>
      <c r="F117" s="79" t="s">
        <v>18</v>
      </c>
      <c r="G117" s="40">
        <v>1</v>
      </c>
      <c r="H117" s="106">
        <v>800</v>
      </c>
      <c r="I117" s="69"/>
      <c r="J117" s="90">
        <f>Таблица1[[#This Row],[АКЦИЯ]]*Таблица1[[#This Row],[Заказ]]</f>
        <v>0</v>
      </c>
      <c r="K117" s="39"/>
      <c r="L117" s="38"/>
    </row>
    <row r="118" spans="1:18" ht="13.8" x14ac:dyDescent="0.3">
      <c r="A118" s="33"/>
      <c r="B118" s="33"/>
      <c r="C118" s="67" t="s">
        <v>32</v>
      </c>
      <c r="D118" s="67" t="s">
        <v>33</v>
      </c>
      <c r="E118" s="68" t="s">
        <v>20</v>
      </c>
      <c r="F118" s="79" t="s">
        <v>18</v>
      </c>
      <c r="G118" s="40">
        <v>1</v>
      </c>
      <c r="H118" s="106">
        <v>1483</v>
      </c>
      <c r="I118" s="69"/>
      <c r="J118" s="90">
        <f>Таблица1[[#This Row],[АКЦИЯ]]*Таблица1[[#This Row],[Заказ]]</f>
        <v>0</v>
      </c>
      <c r="K118" s="39"/>
      <c r="L118" s="38"/>
    </row>
    <row r="119" spans="1:18" ht="13.8" x14ac:dyDescent="0.3">
      <c r="A119" s="33"/>
      <c r="B119" s="33"/>
      <c r="C119" s="67" t="s">
        <v>307</v>
      </c>
      <c r="D119" s="67" t="s">
        <v>308</v>
      </c>
      <c r="E119" s="68" t="s">
        <v>112</v>
      </c>
      <c r="F119" s="79" t="s">
        <v>18</v>
      </c>
      <c r="G119" s="40">
        <v>3</v>
      </c>
      <c r="H119" s="106">
        <v>1100</v>
      </c>
      <c r="I119" s="69"/>
      <c r="J119" s="90">
        <f>Таблица1[[#This Row],[АКЦИЯ]]*Таблица1[[#This Row],[Заказ]]</f>
        <v>0</v>
      </c>
      <c r="K119" s="39"/>
      <c r="L119" s="38"/>
    </row>
    <row r="120" spans="1:18" ht="13.8" x14ac:dyDescent="0.3">
      <c r="A120" s="33"/>
      <c r="B120" s="33"/>
      <c r="C120" s="67" t="s">
        <v>34</v>
      </c>
      <c r="D120" s="67" t="s">
        <v>108</v>
      </c>
      <c r="E120" s="68" t="s">
        <v>20</v>
      </c>
      <c r="F120" s="79" t="s">
        <v>18</v>
      </c>
      <c r="G120" s="40">
        <v>1</v>
      </c>
      <c r="H120" s="106">
        <v>1484</v>
      </c>
      <c r="I120" s="69"/>
      <c r="J120" s="90">
        <f>Таблица1[[#This Row],[АКЦИЯ]]*Таблица1[[#This Row],[Заказ]]</f>
        <v>0</v>
      </c>
      <c r="K120" s="39"/>
      <c r="L120" s="38"/>
    </row>
    <row r="121" spans="1:18" ht="13.8" x14ac:dyDescent="0.3">
      <c r="A121" s="33"/>
      <c r="B121" s="33"/>
      <c r="C121" s="67" t="s">
        <v>247</v>
      </c>
      <c r="D121" s="67" t="s">
        <v>248</v>
      </c>
      <c r="E121" s="68" t="s">
        <v>20</v>
      </c>
      <c r="F121" s="79" t="s">
        <v>18</v>
      </c>
      <c r="G121" s="40">
        <v>1</v>
      </c>
      <c r="H121" s="106">
        <v>2362</v>
      </c>
      <c r="I121" s="69"/>
      <c r="J121" s="90">
        <f>Таблица1[[#This Row],[АКЦИЯ]]*Таблица1[[#This Row],[Заказ]]</f>
        <v>0</v>
      </c>
      <c r="K121" s="39"/>
      <c r="L121" s="38"/>
    </row>
    <row r="122" spans="1:18" ht="81.599999999999994" customHeight="1" x14ac:dyDescent="0.25">
      <c r="H122" s="24"/>
      <c r="R122" s="6">
        <v>166</v>
      </c>
    </row>
    <row r="123" spans="1:18" ht="81.599999999999994" customHeight="1" x14ac:dyDescent="0.25">
      <c r="H123" s="24"/>
      <c r="R123" s="6">
        <v>1200</v>
      </c>
    </row>
    <row r="124" spans="1:18" ht="61.2" customHeight="1" x14ac:dyDescent="0.25">
      <c r="H124" s="24"/>
      <c r="R124" s="6">
        <v>1200</v>
      </c>
    </row>
    <row r="125" spans="1:18" ht="91.95" customHeight="1" x14ac:dyDescent="0.25">
      <c r="H125" s="24"/>
      <c r="R125" s="6">
        <v>298</v>
      </c>
    </row>
    <row r="126" spans="1:18" ht="102" customHeight="1" x14ac:dyDescent="0.25">
      <c r="H126" s="24"/>
      <c r="R126" s="6">
        <v>475</v>
      </c>
    </row>
    <row r="127" spans="1:18" ht="91.95" customHeight="1" x14ac:dyDescent="0.25">
      <c r="H127" s="24"/>
      <c r="R127" s="6">
        <v>325</v>
      </c>
    </row>
    <row r="128" spans="1:18" ht="91.95" customHeight="1" x14ac:dyDescent="0.25">
      <c r="H128" s="24"/>
      <c r="R128" s="6">
        <v>325</v>
      </c>
    </row>
    <row r="129" spans="8:18" ht="91.95" customHeight="1" x14ac:dyDescent="0.25">
      <c r="H129" s="24"/>
      <c r="R129" s="6">
        <v>452</v>
      </c>
    </row>
    <row r="130" spans="8:18" ht="91.95" customHeight="1" x14ac:dyDescent="0.25">
      <c r="H130" s="24"/>
      <c r="R130" s="6">
        <v>325</v>
      </c>
    </row>
    <row r="131" spans="8:18" ht="91.95" customHeight="1" x14ac:dyDescent="0.25">
      <c r="H131" s="24"/>
      <c r="R131" s="6">
        <v>436</v>
      </c>
    </row>
    <row r="132" spans="8:18" ht="71.400000000000006" customHeight="1" x14ac:dyDescent="0.25">
      <c r="H132" s="24"/>
      <c r="R132" s="6">
        <v>2500</v>
      </c>
    </row>
    <row r="133" spans="8:18" ht="71.400000000000006" customHeight="1" x14ac:dyDescent="0.25">
      <c r="H133" s="24"/>
      <c r="R133" s="6">
        <v>321</v>
      </c>
    </row>
    <row r="134" spans="8:18" ht="61.2" customHeight="1" x14ac:dyDescent="0.25">
      <c r="H134" s="24"/>
      <c r="R134" s="6">
        <v>231</v>
      </c>
    </row>
    <row r="135" spans="8:18" ht="71.400000000000006" customHeight="1" x14ac:dyDescent="0.25">
      <c r="H135" s="24"/>
      <c r="R135" s="6">
        <v>272</v>
      </c>
    </row>
    <row r="136" spans="8:18" ht="71.400000000000006" customHeight="1" x14ac:dyDescent="0.25">
      <c r="H136" s="24"/>
      <c r="R136" s="6">
        <v>340</v>
      </c>
    </row>
    <row r="137" spans="8:18" ht="71.400000000000006" customHeight="1" x14ac:dyDescent="0.25">
      <c r="H137" s="24"/>
      <c r="R137" s="6">
        <v>241</v>
      </c>
    </row>
    <row r="138" spans="8:18" ht="61.2" customHeight="1" x14ac:dyDescent="0.25">
      <c r="H138" s="24"/>
      <c r="R138" s="6">
        <v>278</v>
      </c>
    </row>
    <row r="139" spans="8:18" ht="81.599999999999994" customHeight="1" x14ac:dyDescent="0.25">
      <c r="H139" s="24"/>
      <c r="R139" s="6">
        <v>383</v>
      </c>
    </row>
    <row r="140" spans="8:18" ht="81.599999999999994" customHeight="1" x14ac:dyDescent="0.25">
      <c r="H140" s="24"/>
      <c r="R140" s="6">
        <v>179</v>
      </c>
    </row>
    <row r="141" spans="8:18" ht="81.599999999999994" customHeight="1" x14ac:dyDescent="0.25">
      <c r="H141" s="24"/>
      <c r="R141" s="6">
        <v>383</v>
      </c>
    </row>
    <row r="142" spans="8:18" ht="81.599999999999994" customHeight="1" x14ac:dyDescent="0.25">
      <c r="H142" s="24"/>
      <c r="R142" s="6">
        <v>355</v>
      </c>
    </row>
    <row r="143" spans="8:18" ht="81.599999999999994" customHeight="1" x14ac:dyDescent="0.25">
      <c r="H143" s="24"/>
      <c r="R143" s="6">
        <v>340</v>
      </c>
    </row>
    <row r="144" spans="8:18" ht="81.599999999999994" customHeight="1" x14ac:dyDescent="0.25">
      <c r="H144" s="24"/>
      <c r="R144" s="6">
        <v>278</v>
      </c>
    </row>
    <row r="145" spans="8:18" ht="81.599999999999994" customHeight="1" x14ac:dyDescent="0.25">
      <c r="H145" s="24"/>
      <c r="R145" s="6">
        <v>383</v>
      </c>
    </row>
    <row r="146" spans="8:18" ht="81.599999999999994" customHeight="1" x14ac:dyDescent="0.25">
      <c r="H146" s="24"/>
      <c r="R146" s="6">
        <v>519</v>
      </c>
    </row>
    <row r="147" spans="8:18" ht="91.95" customHeight="1" x14ac:dyDescent="0.25">
      <c r="H147" s="24"/>
      <c r="R147" s="6">
        <v>323</v>
      </c>
    </row>
    <row r="148" spans="8:18" ht="91.95" customHeight="1" x14ac:dyDescent="0.25">
      <c r="H148" s="24"/>
      <c r="R148" s="6">
        <v>224</v>
      </c>
    </row>
    <row r="149" spans="8:18" ht="91.95" customHeight="1" x14ac:dyDescent="0.25">
      <c r="H149" s="24"/>
      <c r="R149" s="6">
        <v>231</v>
      </c>
    </row>
    <row r="150" spans="8:18" ht="81.599999999999994" customHeight="1" x14ac:dyDescent="0.25">
      <c r="H150" s="24"/>
      <c r="R150" s="6">
        <v>210</v>
      </c>
    </row>
    <row r="151" spans="8:18" ht="81.599999999999994" customHeight="1" x14ac:dyDescent="0.25">
      <c r="H151" s="24"/>
      <c r="R151" s="6">
        <v>170</v>
      </c>
    </row>
    <row r="152" spans="8:18" ht="102" customHeight="1" x14ac:dyDescent="0.25">
      <c r="H152" s="24"/>
      <c r="R152" s="6">
        <v>208</v>
      </c>
    </row>
    <row r="153" spans="8:18" ht="102" customHeight="1" x14ac:dyDescent="0.25">
      <c r="H153" s="24"/>
      <c r="R153" s="6">
        <v>325</v>
      </c>
    </row>
    <row r="154" spans="8:18" ht="91.95" customHeight="1" x14ac:dyDescent="0.25">
      <c r="H154" s="24"/>
      <c r="R154" s="6">
        <v>436</v>
      </c>
    </row>
    <row r="155" spans="8:18" ht="91.95" customHeight="1" x14ac:dyDescent="0.25">
      <c r="H155" s="24"/>
      <c r="R155" s="6">
        <v>340</v>
      </c>
    </row>
    <row r="156" spans="8:18" ht="81.599999999999994" customHeight="1" x14ac:dyDescent="0.25">
      <c r="H156" s="24"/>
      <c r="R156" s="6">
        <v>224</v>
      </c>
    </row>
    <row r="157" spans="8:18" ht="71.400000000000006" customHeight="1" x14ac:dyDescent="0.25">
      <c r="H157" s="24"/>
      <c r="R157" s="6">
        <v>325</v>
      </c>
    </row>
    <row r="158" spans="8:18" ht="71.400000000000006" customHeight="1" x14ac:dyDescent="0.25">
      <c r="H158" s="24"/>
      <c r="R158" s="6">
        <v>290</v>
      </c>
    </row>
    <row r="159" spans="8:18" ht="91.95" customHeight="1" x14ac:dyDescent="0.25">
      <c r="H159" s="24"/>
      <c r="R159" s="6">
        <v>256</v>
      </c>
    </row>
    <row r="160" spans="8:18" ht="61.2" customHeight="1" x14ac:dyDescent="0.25">
      <c r="H160" s="24"/>
      <c r="R160" s="6">
        <v>179</v>
      </c>
    </row>
    <row r="161" spans="8:18" ht="71.400000000000006" customHeight="1" x14ac:dyDescent="0.25">
      <c r="H161" s="24"/>
      <c r="R161" s="6">
        <v>244</v>
      </c>
    </row>
    <row r="162" spans="8:18" ht="71.400000000000006" customHeight="1" x14ac:dyDescent="0.25">
      <c r="R162" s="6">
        <v>329</v>
      </c>
    </row>
    <row r="163" spans="8:18" ht="81.599999999999994" customHeight="1" x14ac:dyDescent="0.25">
      <c r="R163" s="6">
        <v>293</v>
      </c>
    </row>
    <row r="164" spans="8:18" ht="71.400000000000006" customHeight="1" x14ac:dyDescent="0.25">
      <c r="R164" s="6">
        <v>372</v>
      </c>
    </row>
    <row r="165" spans="8:18" ht="71.400000000000006" customHeight="1" x14ac:dyDescent="0.25">
      <c r="R165" s="6">
        <v>579</v>
      </c>
    </row>
    <row r="166" spans="8:18" ht="61.2" customHeight="1" x14ac:dyDescent="0.25">
      <c r="R166" s="6">
        <v>2100</v>
      </c>
    </row>
    <row r="167" spans="8:18" ht="61.2" customHeight="1" x14ac:dyDescent="0.25">
      <c r="R167" s="6">
        <v>2100</v>
      </c>
    </row>
    <row r="168" spans="8:18" ht="61.2" customHeight="1" x14ac:dyDescent="0.25">
      <c r="R168" s="6">
        <v>293</v>
      </c>
    </row>
    <row r="169" spans="8:18" ht="61.2" customHeight="1" x14ac:dyDescent="0.25">
      <c r="R169" s="6">
        <v>222</v>
      </c>
    </row>
    <row r="170" spans="8:18" ht="61.2" customHeight="1" x14ac:dyDescent="0.25">
      <c r="R170" s="6">
        <v>445</v>
      </c>
    </row>
    <row r="171" spans="8:18" ht="51" customHeight="1" x14ac:dyDescent="0.25">
      <c r="R171" s="6">
        <v>445</v>
      </c>
    </row>
    <row r="172" spans="8:18" ht="61.2" customHeight="1" x14ac:dyDescent="0.25">
      <c r="R172" s="6">
        <v>450</v>
      </c>
    </row>
    <row r="173" spans="8:18" ht="61.2" customHeight="1" x14ac:dyDescent="0.25">
      <c r="R173" s="6">
        <v>445</v>
      </c>
    </row>
    <row r="174" spans="8:18" ht="51" customHeight="1" x14ac:dyDescent="0.25">
      <c r="R174" s="6">
        <v>445</v>
      </c>
    </row>
    <row r="175" spans="8:18" ht="61.2" customHeight="1" x14ac:dyDescent="0.25">
      <c r="R175" s="6">
        <v>396</v>
      </c>
    </row>
    <row r="176" spans="8:18" ht="61.2" customHeight="1" x14ac:dyDescent="0.25">
      <c r="R176" s="6">
        <v>445</v>
      </c>
    </row>
    <row r="177" spans="18:18" ht="61.2" customHeight="1" x14ac:dyDescent="0.25">
      <c r="R177" s="6">
        <v>432</v>
      </c>
    </row>
    <row r="178" spans="18:18" ht="51" customHeight="1" x14ac:dyDescent="0.25">
      <c r="R178" s="6">
        <v>450</v>
      </c>
    </row>
    <row r="179" spans="18:18" ht="51" customHeight="1" x14ac:dyDescent="0.25">
      <c r="R179" s="6">
        <v>200</v>
      </c>
    </row>
    <row r="180" spans="18:18" ht="51" customHeight="1" x14ac:dyDescent="0.25">
      <c r="R180" s="6">
        <v>832</v>
      </c>
    </row>
    <row r="181" spans="18:18" ht="61.2" customHeight="1" x14ac:dyDescent="0.25">
      <c r="R181" s="6">
        <v>302</v>
      </c>
    </row>
    <row r="182" spans="18:18" ht="61.2" customHeight="1" x14ac:dyDescent="0.25">
      <c r="R182" s="6">
        <v>182</v>
      </c>
    </row>
    <row r="183" spans="18:18" ht="61.2" customHeight="1" x14ac:dyDescent="0.25">
      <c r="R183" s="6">
        <v>191</v>
      </c>
    </row>
    <row r="184" spans="18:18" ht="61.2" customHeight="1" x14ac:dyDescent="0.25">
      <c r="R184" s="6">
        <v>179</v>
      </c>
    </row>
    <row r="185" spans="18:18" ht="51" customHeight="1" x14ac:dyDescent="0.25">
      <c r="R185" s="6">
        <v>406</v>
      </c>
    </row>
    <row r="186" spans="18:18" ht="61.2" customHeight="1" x14ac:dyDescent="0.25">
      <c r="R186" s="6">
        <v>199</v>
      </c>
    </row>
    <row r="187" spans="18:18" ht="71.400000000000006" customHeight="1" x14ac:dyDescent="0.25">
      <c r="R187" s="6">
        <v>402</v>
      </c>
    </row>
    <row r="188" spans="18:18" ht="71.400000000000006" customHeight="1" x14ac:dyDescent="0.25">
      <c r="R188" s="6">
        <v>900</v>
      </c>
    </row>
    <row r="189" spans="18:18" ht="61.2" customHeight="1" x14ac:dyDescent="0.25">
      <c r="R189" s="6">
        <v>1275</v>
      </c>
    </row>
    <row r="190" spans="18:18" ht="71.400000000000006" customHeight="1" x14ac:dyDescent="0.25">
      <c r="R190" s="6">
        <v>832</v>
      </c>
    </row>
    <row r="191" spans="18:18" ht="71.400000000000006" customHeight="1" x14ac:dyDescent="0.25">
      <c r="R191" s="6">
        <v>415</v>
      </c>
    </row>
    <row r="192" spans="18:18" ht="61.2" customHeight="1" x14ac:dyDescent="0.25">
      <c r="R192" s="6">
        <v>400</v>
      </c>
    </row>
    <row r="193" spans="18:18" ht="61.2" customHeight="1" x14ac:dyDescent="0.25">
      <c r="R193" s="6">
        <v>383</v>
      </c>
    </row>
    <row r="194" spans="18:18" ht="61.2" customHeight="1" x14ac:dyDescent="0.25">
      <c r="R194" s="6">
        <v>519</v>
      </c>
    </row>
    <row r="195" spans="18:18" ht="61.2" customHeight="1" x14ac:dyDescent="0.25">
      <c r="R195" s="6">
        <v>182</v>
      </c>
    </row>
    <row r="196" spans="18:18" ht="71.400000000000006" customHeight="1" x14ac:dyDescent="0.25">
      <c r="R196" s="6">
        <v>199</v>
      </c>
    </row>
    <row r="197" spans="18:18" ht="71.400000000000006" customHeight="1" x14ac:dyDescent="0.25">
      <c r="R197" s="6">
        <v>272</v>
      </c>
    </row>
    <row r="198" spans="18:18" ht="61.2" customHeight="1" x14ac:dyDescent="0.25">
      <c r="R198" s="6">
        <v>355</v>
      </c>
    </row>
    <row r="199" spans="18:18" ht="61.2" customHeight="1" x14ac:dyDescent="0.25">
      <c r="R199" s="6">
        <v>1969</v>
      </c>
    </row>
    <row r="200" spans="18:18" ht="51" customHeight="1" x14ac:dyDescent="0.25">
      <c r="R200" s="6">
        <v>243</v>
      </c>
    </row>
    <row r="201" spans="18:18" ht="51" customHeight="1" x14ac:dyDescent="0.25">
      <c r="R201" s="6">
        <v>224</v>
      </c>
    </row>
    <row r="202" spans="18:18" ht="61.2" customHeight="1" x14ac:dyDescent="0.25">
      <c r="R202" s="6">
        <v>290</v>
      </c>
    </row>
    <row r="203" spans="18:18" ht="61.2" customHeight="1" x14ac:dyDescent="0.25">
      <c r="R203" s="6">
        <v>293</v>
      </c>
    </row>
    <row r="204" spans="18:18" ht="61.2" customHeight="1" x14ac:dyDescent="0.25">
      <c r="R204" s="6">
        <v>283</v>
      </c>
    </row>
    <row r="205" spans="18:18" ht="71.400000000000006" customHeight="1" x14ac:dyDescent="0.25">
      <c r="R205" s="6">
        <v>383</v>
      </c>
    </row>
    <row r="206" spans="18:18" ht="71.400000000000006" customHeight="1" x14ac:dyDescent="0.25">
      <c r="R206" s="6">
        <v>200</v>
      </c>
    </row>
    <row r="207" spans="18:18" ht="61.2" customHeight="1" x14ac:dyDescent="0.25">
      <c r="R207" s="6">
        <v>355</v>
      </c>
    </row>
    <row r="208" spans="18:18" ht="61.2" customHeight="1" x14ac:dyDescent="0.25">
      <c r="R208" s="6">
        <v>317</v>
      </c>
    </row>
    <row r="209" spans="18:18" ht="71.400000000000006" customHeight="1" x14ac:dyDescent="0.25">
      <c r="R209" s="6">
        <v>372</v>
      </c>
    </row>
    <row r="210" spans="18:18" ht="71.400000000000006" customHeight="1" x14ac:dyDescent="0.25">
      <c r="R210" s="6">
        <v>452</v>
      </c>
    </row>
    <row r="211" spans="18:18" ht="61.2" customHeight="1" x14ac:dyDescent="0.25">
      <c r="R211" s="6">
        <v>1964</v>
      </c>
    </row>
    <row r="212" spans="18:18" ht="61.2" customHeight="1" x14ac:dyDescent="0.25">
      <c r="R212" s="6">
        <v>1969</v>
      </c>
    </row>
    <row r="213" spans="18:18" ht="81.599999999999994" customHeight="1" x14ac:dyDescent="0.25">
      <c r="R213" s="6">
        <v>383</v>
      </c>
    </row>
    <row r="214" spans="18:18" ht="71.400000000000006" customHeight="1" x14ac:dyDescent="0.25">
      <c r="R214" s="6">
        <v>579</v>
      </c>
    </row>
    <row r="215" spans="18:18" ht="71.400000000000006" customHeight="1" x14ac:dyDescent="0.25">
      <c r="R215" s="6">
        <v>200</v>
      </c>
    </row>
    <row r="216" spans="18:18" ht="71.400000000000006" customHeight="1" x14ac:dyDescent="0.25">
      <c r="R216" s="6">
        <v>436</v>
      </c>
    </row>
    <row r="217" spans="18:18" ht="71.400000000000006" customHeight="1" x14ac:dyDescent="0.25">
      <c r="R217" s="6">
        <v>367</v>
      </c>
    </row>
    <row r="218" spans="18:18" ht="61.2" customHeight="1" x14ac:dyDescent="0.25">
      <c r="R218" s="6">
        <v>243</v>
      </c>
    </row>
    <row r="219" spans="18:18" ht="71.400000000000006" customHeight="1" x14ac:dyDescent="0.25">
      <c r="R219" s="6">
        <v>241</v>
      </c>
    </row>
    <row r="220" spans="18:18" ht="61.2" customHeight="1" x14ac:dyDescent="0.25">
      <c r="R220" s="6">
        <v>293</v>
      </c>
    </row>
    <row r="221" spans="18:18" ht="71.400000000000006" customHeight="1" x14ac:dyDescent="0.25">
      <c r="R221" s="6">
        <v>243</v>
      </c>
    </row>
    <row r="222" spans="18:18" ht="61.2" customHeight="1" x14ac:dyDescent="0.25">
      <c r="R222" s="6">
        <v>243</v>
      </c>
    </row>
    <row r="223" spans="18:18" ht="61.2" customHeight="1" x14ac:dyDescent="0.25">
      <c r="R223" s="6">
        <v>356</v>
      </c>
    </row>
    <row r="224" spans="18:18" ht="51" customHeight="1" x14ac:dyDescent="0.25">
      <c r="R224" s="6">
        <v>293</v>
      </c>
    </row>
    <row r="225" spans="18:18" ht="61.2" customHeight="1" x14ac:dyDescent="0.25">
      <c r="R225" s="6">
        <v>372</v>
      </c>
    </row>
    <row r="226" spans="18:18" ht="61.2" customHeight="1" x14ac:dyDescent="0.25">
      <c r="R226" s="6">
        <v>367</v>
      </c>
    </row>
    <row r="227" spans="18:18" ht="61.2" customHeight="1" x14ac:dyDescent="0.25">
      <c r="R227" s="6">
        <v>293</v>
      </c>
    </row>
    <row r="228" spans="18:18" ht="61.2" customHeight="1" x14ac:dyDescent="0.25">
      <c r="R228" s="6">
        <v>390</v>
      </c>
    </row>
    <row r="229" spans="18:18" ht="61.2" customHeight="1" x14ac:dyDescent="0.25">
      <c r="R229" s="6">
        <v>200</v>
      </c>
    </row>
    <row r="230" spans="18:18" ht="71.400000000000006" customHeight="1" x14ac:dyDescent="0.25">
      <c r="R230" s="6">
        <v>372</v>
      </c>
    </row>
    <row r="231" spans="18:18" ht="61.2" customHeight="1" x14ac:dyDescent="0.25">
      <c r="R231" s="6">
        <v>411</v>
      </c>
    </row>
    <row r="232" spans="18:18" ht="61.2" customHeight="1" x14ac:dyDescent="0.25">
      <c r="R232" s="6">
        <v>238</v>
      </c>
    </row>
    <row r="233" spans="18:18" ht="71.400000000000006" customHeight="1" x14ac:dyDescent="0.25">
      <c r="R233" s="6">
        <v>293</v>
      </c>
    </row>
    <row r="234" spans="18:18" ht="61.2" customHeight="1" x14ac:dyDescent="0.25">
      <c r="R234" s="6">
        <v>262</v>
      </c>
    </row>
    <row r="235" spans="18:18" ht="61.2" customHeight="1" x14ac:dyDescent="0.25">
      <c r="R235" s="6">
        <v>411</v>
      </c>
    </row>
    <row r="236" spans="18:18" ht="61.2" customHeight="1" x14ac:dyDescent="0.25">
      <c r="R236" s="6">
        <v>259</v>
      </c>
    </row>
    <row r="237" spans="18:18" ht="71.400000000000006" customHeight="1" x14ac:dyDescent="0.25">
      <c r="R237" s="6">
        <v>241</v>
      </c>
    </row>
    <row r="238" spans="18:18" ht="61.2" customHeight="1" x14ac:dyDescent="0.25">
      <c r="R238" s="6">
        <v>241</v>
      </c>
    </row>
    <row r="239" spans="18:18" ht="71.400000000000006" customHeight="1" x14ac:dyDescent="0.25">
      <c r="R239" s="6">
        <v>367</v>
      </c>
    </row>
    <row r="240" spans="18:18" ht="71.400000000000006" customHeight="1" x14ac:dyDescent="0.25">
      <c r="R240" s="6">
        <v>259</v>
      </c>
    </row>
    <row r="241" spans="18:18" ht="71.400000000000006" customHeight="1" x14ac:dyDescent="0.25">
      <c r="R241" s="6">
        <v>293</v>
      </c>
    </row>
    <row r="242" spans="18:18" ht="61.2" customHeight="1" x14ac:dyDescent="0.25">
      <c r="R242" s="6">
        <v>372</v>
      </c>
    </row>
    <row r="243" spans="18:18" ht="71.400000000000006" customHeight="1" x14ac:dyDescent="0.25">
      <c r="R243" s="6">
        <v>372</v>
      </c>
    </row>
    <row r="244" spans="18:18" ht="71.400000000000006" customHeight="1" x14ac:dyDescent="0.25">
      <c r="R244" s="6">
        <v>329</v>
      </c>
    </row>
    <row r="245" spans="18:18" ht="81.599999999999994" customHeight="1" x14ac:dyDescent="0.25">
      <c r="R245" s="6">
        <v>349</v>
      </c>
    </row>
    <row r="246" spans="18:18" ht="71.400000000000006" customHeight="1" x14ac:dyDescent="0.25">
      <c r="R246" s="6">
        <v>383</v>
      </c>
    </row>
    <row r="247" spans="18:18" ht="71.400000000000006" customHeight="1" x14ac:dyDescent="0.25">
      <c r="R247" s="6">
        <v>308</v>
      </c>
    </row>
    <row r="248" spans="18:18" ht="71.400000000000006" customHeight="1" x14ac:dyDescent="0.25">
      <c r="R248" s="6">
        <v>832</v>
      </c>
    </row>
    <row r="249" spans="18:18" ht="81.599999999999994" customHeight="1" x14ac:dyDescent="0.25">
      <c r="R249" s="6">
        <v>458</v>
      </c>
    </row>
    <row r="250" spans="18:18" ht="81.599999999999994" customHeight="1" x14ac:dyDescent="0.25">
      <c r="R250" s="6">
        <v>293</v>
      </c>
    </row>
    <row r="251" spans="18:18" ht="71.400000000000006" customHeight="1" x14ac:dyDescent="0.25">
      <c r="R251" s="6">
        <v>372</v>
      </c>
    </row>
    <row r="252" spans="18:18" ht="81.599999999999994" customHeight="1" x14ac:dyDescent="0.25">
      <c r="R252" s="6">
        <v>241</v>
      </c>
    </row>
    <row r="253" spans="18:18" ht="71.400000000000006" customHeight="1" x14ac:dyDescent="0.25">
      <c r="R253" s="6">
        <v>639</v>
      </c>
    </row>
    <row r="254" spans="18:18" ht="71.400000000000006" customHeight="1" x14ac:dyDescent="0.25">
      <c r="R254" s="6">
        <v>639</v>
      </c>
    </row>
    <row r="255" spans="18:18" ht="61.2" customHeight="1" x14ac:dyDescent="0.25">
      <c r="R255" s="6">
        <v>335</v>
      </c>
    </row>
    <row r="256" spans="18:18" ht="61.2" customHeight="1" x14ac:dyDescent="0.25">
      <c r="R256" s="6">
        <v>639</v>
      </c>
    </row>
    <row r="257" spans="18:18" ht="71.400000000000006" customHeight="1" x14ac:dyDescent="0.25">
      <c r="R257" s="6">
        <v>639</v>
      </c>
    </row>
    <row r="258" spans="18:18" ht="81.599999999999994" customHeight="1" x14ac:dyDescent="0.25">
      <c r="R258" s="6">
        <v>639</v>
      </c>
    </row>
    <row r="259" spans="18:18" ht="71.400000000000006" customHeight="1" x14ac:dyDescent="0.25">
      <c r="R259" s="6">
        <v>639</v>
      </c>
    </row>
    <row r="260" spans="18:18" ht="71.400000000000006" customHeight="1" x14ac:dyDescent="0.25">
      <c r="R260" s="6">
        <v>639</v>
      </c>
    </row>
    <row r="261" spans="18:18" ht="61.2" customHeight="1" x14ac:dyDescent="0.25">
      <c r="R261" s="6">
        <v>639</v>
      </c>
    </row>
    <row r="262" spans="18:18" ht="71.400000000000006" customHeight="1" x14ac:dyDescent="0.25">
      <c r="R262" s="6">
        <v>639</v>
      </c>
    </row>
    <row r="263" spans="18:18" ht="81.599999999999994" customHeight="1" x14ac:dyDescent="0.25">
      <c r="R263" s="6">
        <v>243</v>
      </c>
    </row>
    <row r="264" spans="18:18" ht="71.400000000000006" customHeight="1" x14ac:dyDescent="0.25">
      <c r="R264" s="6">
        <v>224</v>
      </c>
    </row>
    <row r="265" spans="18:18" ht="71.400000000000006" customHeight="1" x14ac:dyDescent="0.25">
      <c r="R265" s="6">
        <v>293</v>
      </c>
    </row>
    <row r="266" spans="18:18" ht="71.400000000000006" customHeight="1" x14ac:dyDescent="0.25">
      <c r="R266" s="6">
        <v>372</v>
      </c>
    </row>
    <row r="267" spans="18:18" ht="61.2" customHeight="1" x14ac:dyDescent="0.25">
      <c r="R267" s="6">
        <v>212</v>
      </c>
    </row>
    <row r="268" spans="18:18" ht="71.400000000000006" customHeight="1" x14ac:dyDescent="0.25">
      <c r="R268" s="6">
        <v>243</v>
      </c>
    </row>
    <row r="269" spans="18:18" ht="81.599999999999994" customHeight="1" x14ac:dyDescent="0.25">
      <c r="R269" s="6">
        <v>305</v>
      </c>
    </row>
    <row r="270" spans="18:18" ht="61.2" customHeight="1" x14ac:dyDescent="0.25">
      <c r="R270" s="6">
        <v>447</v>
      </c>
    </row>
    <row r="271" spans="18:18" ht="51" customHeight="1" x14ac:dyDescent="0.25">
      <c r="R271" s="6">
        <v>340</v>
      </c>
    </row>
    <row r="272" spans="18:18" ht="61.2" customHeight="1" x14ac:dyDescent="0.25">
      <c r="R272" s="6">
        <v>334</v>
      </c>
    </row>
    <row r="273" spans="18:18" ht="61.2" customHeight="1" x14ac:dyDescent="0.25">
      <c r="R273" s="6">
        <v>453</v>
      </c>
    </row>
    <row r="274" spans="18:18" ht="61.2" customHeight="1" x14ac:dyDescent="0.25">
      <c r="R274" s="6">
        <v>372</v>
      </c>
    </row>
    <row r="275" spans="18:18" ht="51" customHeight="1" x14ac:dyDescent="0.25">
      <c r="R275" s="6">
        <v>512</v>
      </c>
    </row>
    <row r="276" spans="18:18" ht="61.2" customHeight="1" x14ac:dyDescent="0.25">
      <c r="R276" s="6">
        <v>293</v>
      </c>
    </row>
    <row r="277" spans="18:18" ht="61.2" customHeight="1" x14ac:dyDescent="0.25">
      <c r="R277" s="6">
        <v>340</v>
      </c>
    </row>
    <row r="278" spans="18:18" ht="71.400000000000006" customHeight="1" x14ac:dyDescent="0.25">
      <c r="R278" s="6">
        <v>501</v>
      </c>
    </row>
    <row r="279" spans="18:18" ht="61.2" customHeight="1" x14ac:dyDescent="0.25">
      <c r="R279" s="6">
        <v>512</v>
      </c>
    </row>
    <row r="280" spans="18:18" ht="61.2" customHeight="1" x14ac:dyDescent="0.25">
      <c r="R280" s="6">
        <v>350</v>
      </c>
    </row>
    <row r="281" spans="18:18" ht="61.2" customHeight="1" x14ac:dyDescent="0.25">
      <c r="R281" s="6">
        <v>298</v>
      </c>
    </row>
    <row r="282" spans="18:18" ht="51" customHeight="1" x14ac:dyDescent="0.25">
      <c r="R282" s="6">
        <v>420</v>
      </c>
    </row>
    <row r="283" spans="18:18" ht="61.2" customHeight="1" x14ac:dyDescent="0.25">
      <c r="R283" s="6">
        <v>340</v>
      </c>
    </row>
    <row r="284" spans="18:18" ht="71.400000000000006" customHeight="1" x14ac:dyDescent="0.25">
      <c r="R284" s="6">
        <v>274</v>
      </c>
    </row>
    <row r="285" spans="18:18" ht="71.400000000000006" customHeight="1" x14ac:dyDescent="0.25">
      <c r="R285" s="6">
        <v>578</v>
      </c>
    </row>
    <row r="286" spans="18:18" ht="61.2" customHeight="1" x14ac:dyDescent="0.25">
      <c r="R286" s="6">
        <v>340</v>
      </c>
    </row>
    <row r="287" spans="18:18" ht="61.2" customHeight="1" x14ac:dyDescent="0.25">
      <c r="R287" s="6">
        <v>428</v>
      </c>
    </row>
    <row r="288" spans="18:18" ht="61.2" customHeight="1" x14ac:dyDescent="0.25">
      <c r="R288" s="6">
        <v>512</v>
      </c>
    </row>
    <row r="289" spans="18:18" ht="61.2" customHeight="1" x14ac:dyDescent="0.25">
      <c r="R289" s="6">
        <v>163</v>
      </c>
    </row>
    <row r="290" spans="18:18" ht="61.2" customHeight="1" x14ac:dyDescent="0.25">
      <c r="R290" s="6">
        <v>194</v>
      </c>
    </row>
    <row r="291" spans="18:18" ht="51" customHeight="1" x14ac:dyDescent="0.25">
      <c r="R291" s="6">
        <v>244</v>
      </c>
    </row>
    <row r="292" spans="18:18" ht="51" customHeight="1" x14ac:dyDescent="0.25">
      <c r="R292" s="6">
        <v>383</v>
      </c>
    </row>
    <row r="293" spans="18:18" ht="61.2" customHeight="1" x14ac:dyDescent="0.25">
      <c r="R293" s="6">
        <v>182</v>
      </c>
    </row>
    <row r="294" spans="18:18" ht="61.2" customHeight="1" x14ac:dyDescent="0.25">
      <c r="R294" s="6">
        <v>212</v>
      </c>
    </row>
    <row r="295" spans="18:18" ht="51" customHeight="1" x14ac:dyDescent="0.25">
      <c r="R295" s="6">
        <v>285</v>
      </c>
    </row>
    <row r="296" spans="18:18" ht="71.400000000000006" customHeight="1" x14ac:dyDescent="0.25">
      <c r="R296" s="6">
        <v>179</v>
      </c>
    </row>
    <row r="297" spans="18:18" ht="71.400000000000006" customHeight="1" x14ac:dyDescent="0.25">
      <c r="R297" s="6">
        <v>579</v>
      </c>
    </row>
    <row r="298" spans="18:18" ht="51" customHeight="1" x14ac:dyDescent="0.25">
      <c r="R298" s="6">
        <v>800</v>
      </c>
    </row>
    <row r="299" spans="18:18" ht="61.2" customHeight="1" x14ac:dyDescent="0.25">
      <c r="R299" s="6">
        <v>400</v>
      </c>
    </row>
    <row r="300" spans="18:18" ht="61.2" customHeight="1" x14ac:dyDescent="0.25">
      <c r="R300" s="6">
        <v>383</v>
      </c>
    </row>
    <row r="301" spans="18:18" ht="71.400000000000006" customHeight="1" x14ac:dyDescent="0.25">
      <c r="R301" s="6">
        <v>325</v>
      </c>
    </row>
    <row r="302" spans="18:18" ht="71.400000000000006" customHeight="1" x14ac:dyDescent="0.25">
      <c r="R302" s="6">
        <v>372</v>
      </c>
    </row>
    <row r="303" spans="18:18" ht="61.2" customHeight="1" x14ac:dyDescent="0.25">
      <c r="R303" s="6">
        <v>452</v>
      </c>
    </row>
    <row r="304" spans="18:18" ht="61.2" customHeight="1" x14ac:dyDescent="0.25">
      <c r="R304" s="6">
        <v>550</v>
      </c>
    </row>
    <row r="305" spans="18:18" ht="61.2" customHeight="1" x14ac:dyDescent="0.25">
      <c r="R305" s="6">
        <v>378</v>
      </c>
    </row>
    <row r="306" spans="18:18" ht="71.400000000000006" customHeight="1" x14ac:dyDescent="0.25">
      <c r="R306" s="6">
        <v>216</v>
      </c>
    </row>
    <row r="307" spans="18:18" ht="71.400000000000006" customHeight="1" x14ac:dyDescent="0.25">
      <c r="R307" s="6">
        <v>344</v>
      </c>
    </row>
    <row r="308" spans="18:18" ht="61.2" customHeight="1" x14ac:dyDescent="0.25">
      <c r="R308" s="6">
        <v>578</v>
      </c>
    </row>
    <row r="309" spans="18:18" ht="71.400000000000006" customHeight="1" x14ac:dyDescent="0.25">
      <c r="R309" s="6">
        <v>507</v>
      </c>
    </row>
    <row r="310" spans="18:18" ht="61.2" customHeight="1" x14ac:dyDescent="0.25">
      <c r="R310" s="6">
        <v>450</v>
      </c>
    </row>
    <row r="311" spans="18:18" ht="71.400000000000006" customHeight="1" x14ac:dyDescent="0.25">
      <c r="R311" s="6">
        <v>379</v>
      </c>
    </row>
    <row r="312" spans="18:18" ht="81.599999999999994" customHeight="1" x14ac:dyDescent="0.25">
      <c r="R312" s="6">
        <v>306</v>
      </c>
    </row>
    <row r="313" spans="18:18" ht="81.599999999999994" customHeight="1" x14ac:dyDescent="0.25">
      <c r="R313" s="6">
        <v>310</v>
      </c>
    </row>
    <row r="314" spans="18:18" ht="61.2" customHeight="1" x14ac:dyDescent="0.25">
      <c r="R314" s="6">
        <v>310</v>
      </c>
    </row>
    <row r="315" spans="18:18" ht="61.2" customHeight="1" x14ac:dyDescent="0.25">
      <c r="R315" s="6">
        <v>486</v>
      </c>
    </row>
    <row r="316" spans="18:18" ht="71.400000000000006" customHeight="1" x14ac:dyDescent="0.25">
      <c r="R316" s="6">
        <v>298</v>
      </c>
    </row>
    <row r="317" spans="18:18" ht="71.400000000000006" customHeight="1" x14ac:dyDescent="0.25">
      <c r="R317" s="6">
        <v>375</v>
      </c>
    </row>
    <row r="318" spans="18:18" ht="71.400000000000006" customHeight="1" x14ac:dyDescent="0.25">
      <c r="R318" s="6">
        <v>375</v>
      </c>
    </row>
    <row r="319" spans="18:18" ht="61.2" customHeight="1" x14ac:dyDescent="0.25">
      <c r="R319" s="6">
        <v>2362</v>
      </c>
    </row>
    <row r="320" spans="18:18" ht="71.400000000000006" customHeight="1" x14ac:dyDescent="0.25">
      <c r="R320" s="6">
        <v>383</v>
      </c>
    </row>
    <row r="321" spans="18:18" ht="71.400000000000006" customHeight="1" x14ac:dyDescent="0.25">
      <c r="R321" s="6">
        <v>383</v>
      </c>
    </row>
    <row r="322" spans="18:18" ht="61.2" customHeight="1" x14ac:dyDescent="0.25">
      <c r="R322" s="6">
        <v>241</v>
      </c>
    </row>
    <row r="323" spans="18:18" ht="61.2" customHeight="1" x14ac:dyDescent="0.25">
      <c r="R323" s="6">
        <v>1100</v>
      </c>
    </row>
    <row r="324" spans="18:18" ht="61.2" customHeight="1" x14ac:dyDescent="0.25">
      <c r="R324" s="6">
        <v>239</v>
      </c>
    </row>
    <row r="325" spans="18:18" ht="61.2" customHeight="1" x14ac:dyDescent="0.25">
      <c r="R325" s="6">
        <v>212</v>
      </c>
    </row>
    <row r="326" spans="18:18" ht="61.2" customHeight="1" x14ac:dyDescent="0.25">
      <c r="R326" s="6">
        <v>179</v>
      </c>
    </row>
    <row r="327" spans="18:18" ht="81.599999999999994" customHeight="1" x14ac:dyDescent="0.25">
      <c r="R327" s="6">
        <v>244</v>
      </c>
    </row>
    <row r="328" spans="18:18" ht="61.2" customHeight="1" x14ac:dyDescent="0.25">
      <c r="R328" s="6">
        <v>182</v>
      </c>
    </row>
    <row r="329" spans="18:18" ht="61.2" customHeight="1" x14ac:dyDescent="0.25">
      <c r="R329" s="6">
        <v>163</v>
      </c>
    </row>
    <row r="330" spans="18:18" ht="71.400000000000006" customHeight="1" x14ac:dyDescent="0.25">
      <c r="R330" s="6">
        <v>1200</v>
      </c>
    </row>
    <row r="331" spans="18:18" ht="71.400000000000006" customHeight="1" x14ac:dyDescent="0.25">
      <c r="R331" s="6">
        <v>372</v>
      </c>
    </row>
    <row r="332" spans="18:18" ht="61.2" customHeight="1" x14ac:dyDescent="0.25">
      <c r="R332" s="6">
        <v>200</v>
      </c>
    </row>
    <row r="333" spans="18:18" ht="61.2" customHeight="1" x14ac:dyDescent="0.25">
      <c r="R333" s="6">
        <v>340</v>
      </c>
    </row>
    <row r="334" spans="18:18" ht="61.2" customHeight="1" x14ac:dyDescent="0.25">
      <c r="R334" s="6">
        <v>400</v>
      </c>
    </row>
    <row r="335" spans="18:18" ht="61.2" customHeight="1" x14ac:dyDescent="0.25">
      <c r="R335" s="6">
        <v>537</v>
      </c>
    </row>
    <row r="336" spans="18:18" ht="61.2" customHeight="1" x14ac:dyDescent="0.25">
      <c r="R336" s="6">
        <v>235</v>
      </c>
    </row>
    <row r="337" spans="18:18" ht="61.2" customHeight="1" x14ac:dyDescent="0.25">
      <c r="R337" s="6">
        <v>179</v>
      </c>
    </row>
    <row r="338" spans="18:18" ht="71.400000000000006" customHeight="1" x14ac:dyDescent="0.25">
      <c r="R338" s="6">
        <v>383</v>
      </c>
    </row>
    <row r="339" spans="18:18" ht="71.400000000000006" customHeight="1" x14ac:dyDescent="0.25">
      <c r="R339" s="6">
        <v>383</v>
      </c>
    </row>
    <row r="340" spans="18:18" ht="61.2" customHeight="1" x14ac:dyDescent="0.25">
      <c r="R340" s="6">
        <v>519</v>
      </c>
    </row>
    <row r="341" spans="18:18" ht="61.2" customHeight="1" x14ac:dyDescent="0.25">
      <c r="R341" s="6">
        <v>159</v>
      </c>
    </row>
    <row r="342" spans="18:18" ht="71.400000000000006" customHeight="1" x14ac:dyDescent="0.25">
      <c r="R342" s="6">
        <v>214</v>
      </c>
    </row>
    <row r="343" spans="18:18" ht="71.400000000000006" customHeight="1" x14ac:dyDescent="0.25">
      <c r="R343" s="6">
        <v>208</v>
      </c>
    </row>
    <row r="344" spans="18:18" ht="61.2" customHeight="1" x14ac:dyDescent="0.25">
      <c r="R344" s="6">
        <v>298</v>
      </c>
    </row>
    <row r="345" spans="18:18" ht="71.400000000000006" customHeight="1" x14ac:dyDescent="0.25">
      <c r="R345" s="6">
        <v>293</v>
      </c>
    </row>
    <row r="346" spans="18:18" ht="71.400000000000006" customHeight="1" x14ac:dyDescent="0.25">
      <c r="R346" s="6">
        <v>165</v>
      </c>
    </row>
    <row r="347" spans="18:18" ht="71.400000000000006" customHeight="1" x14ac:dyDescent="0.25">
      <c r="R347" s="6">
        <v>383</v>
      </c>
    </row>
    <row r="348" spans="18:18" ht="71.400000000000006" customHeight="1" x14ac:dyDescent="0.25">
      <c r="R348" s="6">
        <v>214</v>
      </c>
    </row>
    <row r="349" spans="18:18" ht="61.2" customHeight="1" x14ac:dyDescent="0.25">
      <c r="R349" s="6">
        <v>208</v>
      </c>
    </row>
    <row r="350" spans="18:18" ht="71.400000000000006" customHeight="1" x14ac:dyDescent="0.25">
      <c r="R350" s="6">
        <v>293</v>
      </c>
    </row>
    <row r="351" spans="18:18" ht="71.400000000000006" customHeight="1" x14ac:dyDescent="0.25">
      <c r="R351" s="6">
        <v>268</v>
      </c>
    </row>
    <row r="352" spans="18:18" ht="71.400000000000006" customHeight="1" x14ac:dyDescent="0.25">
      <c r="R352" s="6">
        <v>372</v>
      </c>
    </row>
    <row r="353" spans="18:18" ht="71.400000000000006" customHeight="1" x14ac:dyDescent="0.25">
      <c r="R353" s="6">
        <v>241</v>
      </c>
    </row>
    <row r="354" spans="18:18" ht="71.400000000000006" customHeight="1" x14ac:dyDescent="0.25">
      <c r="R354" s="6">
        <v>199</v>
      </c>
    </row>
    <row r="355" spans="18:18" ht="71.400000000000006" customHeight="1" x14ac:dyDescent="0.25">
      <c r="R355" s="6">
        <v>262</v>
      </c>
    </row>
    <row r="356" spans="18:18" ht="71.400000000000006" customHeight="1" x14ac:dyDescent="0.25">
      <c r="R356" s="6">
        <v>324</v>
      </c>
    </row>
    <row r="357" spans="18:18" ht="81.599999999999994" customHeight="1" x14ac:dyDescent="0.25">
      <c r="R357" s="6">
        <v>832</v>
      </c>
    </row>
    <row r="358" spans="18:18" ht="81.599999999999994" customHeight="1" x14ac:dyDescent="0.25">
      <c r="R358" s="6">
        <v>388</v>
      </c>
    </row>
    <row r="359" spans="18:18" ht="71.400000000000006" customHeight="1" x14ac:dyDescent="0.25">
      <c r="R359" s="6">
        <v>950</v>
      </c>
    </row>
    <row r="360" spans="18:18" ht="71.400000000000006" customHeight="1" x14ac:dyDescent="0.25">
      <c r="R360" s="6">
        <v>548</v>
      </c>
    </row>
    <row r="361" spans="18:18" ht="71.400000000000006" customHeight="1" x14ac:dyDescent="0.25">
      <c r="R361" s="6">
        <v>298</v>
      </c>
    </row>
    <row r="362" spans="18:18" ht="71.400000000000006" customHeight="1" x14ac:dyDescent="0.25">
      <c r="R362" s="6">
        <v>263</v>
      </c>
    </row>
    <row r="363" spans="18:18" ht="71.400000000000006" customHeight="1" x14ac:dyDescent="0.25">
      <c r="R363" s="6">
        <v>392</v>
      </c>
    </row>
    <row r="364" spans="18:18" ht="71.400000000000006" customHeight="1" x14ac:dyDescent="0.25">
      <c r="R364" s="6">
        <v>428</v>
      </c>
    </row>
    <row r="365" spans="18:18" ht="71.400000000000006" customHeight="1" x14ac:dyDescent="0.25">
      <c r="R365" s="6">
        <v>517</v>
      </c>
    </row>
    <row r="366" spans="18:18" ht="71.400000000000006" customHeight="1" x14ac:dyDescent="0.25">
      <c r="R366" s="6">
        <v>292</v>
      </c>
    </row>
    <row r="367" spans="18:18" ht="71.400000000000006" customHeight="1" x14ac:dyDescent="0.25"/>
    <row r="368" spans="18:18" ht="71.400000000000006" customHeight="1" x14ac:dyDescent="0.25"/>
    <row r="369" ht="81.599999999999994" customHeight="1" x14ac:dyDescent="0.25"/>
    <row r="370" ht="81.599999999999994" customHeight="1" x14ac:dyDescent="0.25"/>
    <row r="371" ht="81.599999999999994" customHeight="1" x14ac:dyDescent="0.25"/>
    <row r="372" ht="81.599999999999994" customHeight="1" x14ac:dyDescent="0.25"/>
    <row r="373" ht="61.2" customHeight="1" x14ac:dyDescent="0.25"/>
    <row r="374" ht="81.599999999999994" customHeight="1" x14ac:dyDescent="0.25"/>
    <row r="375" ht="81.599999999999994" customHeight="1" x14ac:dyDescent="0.25"/>
    <row r="376" ht="61.2" customHeight="1" x14ac:dyDescent="0.25"/>
    <row r="377" ht="61.2" customHeight="1" x14ac:dyDescent="0.25"/>
    <row r="378" ht="71.400000000000006" customHeight="1" x14ac:dyDescent="0.25"/>
    <row r="379" ht="91.95" customHeight="1" x14ac:dyDescent="0.25"/>
    <row r="380" ht="81.599999999999994" customHeight="1" x14ac:dyDescent="0.25"/>
    <row r="381" ht="81.599999999999994" customHeight="1" x14ac:dyDescent="0.25"/>
    <row r="382" ht="61.2" customHeight="1" x14ac:dyDescent="0.25"/>
    <row r="383" ht="71.400000000000006" customHeight="1" x14ac:dyDescent="0.25"/>
    <row r="384" ht="71.400000000000006" customHeight="1" x14ac:dyDescent="0.25"/>
    <row r="385" ht="61.2" customHeight="1" x14ac:dyDescent="0.25"/>
    <row r="386" ht="61.2" customHeight="1" x14ac:dyDescent="0.25"/>
    <row r="387" ht="51" customHeight="1" x14ac:dyDescent="0.25"/>
    <row r="388" ht="71.400000000000006" customHeight="1" x14ac:dyDescent="0.25"/>
    <row r="389" ht="71.400000000000006" customHeight="1" x14ac:dyDescent="0.25"/>
    <row r="390" ht="71.400000000000006" customHeight="1" x14ac:dyDescent="0.25"/>
    <row r="391" ht="61.2" customHeight="1" x14ac:dyDescent="0.25"/>
    <row r="392" ht="51" customHeight="1" x14ac:dyDescent="0.25"/>
    <row r="393" ht="61.2" customHeight="1" x14ac:dyDescent="0.25"/>
    <row r="394" ht="61.2" customHeight="1" x14ac:dyDescent="0.25"/>
    <row r="395" ht="61.2" customHeight="1" x14ac:dyDescent="0.25"/>
    <row r="396" ht="61.2" customHeight="1" x14ac:dyDescent="0.25"/>
    <row r="397" ht="61.2" customHeight="1" x14ac:dyDescent="0.25"/>
    <row r="398" ht="61.2" customHeight="1" x14ac:dyDescent="0.25"/>
    <row r="399" ht="61.2" customHeight="1" x14ac:dyDescent="0.25"/>
    <row r="400" ht="51" customHeight="1" x14ac:dyDescent="0.25"/>
    <row r="401" ht="51" customHeight="1" x14ac:dyDescent="0.25"/>
    <row r="402" ht="61.2" customHeight="1" x14ac:dyDescent="0.25"/>
    <row r="403" ht="51" customHeight="1" x14ac:dyDescent="0.25"/>
    <row r="404" ht="61.2" customHeight="1" x14ac:dyDescent="0.25"/>
    <row r="405" ht="51" customHeight="1" x14ac:dyDescent="0.25"/>
    <row r="406" ht="61.2" customHeight="1" x14ac:dyDescent="0.25"/>
    <row r="407" ht="51" customHeight="1" x14ac:dyDescent="0.25"/>
    <row r="408" ht="51" customHeight="1" x14ac:dyDescent="0.25"/>
    <row r="409" ht="61.2" customHeight="1" x14ac:dyDescent="0.25"/>
    <row r="410" ht="61.2" customHeight="1" x14ac:dyDescent="0.25"/>
    <row r="411" ht="61.2" customHeight="1" x14ac:dyDescent="0.25"/>
    <row r="412" ht="61.2" customHeight="1" x14ac:dyDescent="0.25"/>
    <row r="413" ht="61.2" customHeight="1" x14ac:dyDescent="0.25"/>
    <row r="414" ht="61.2" customHeight="1" x14ac:dyDescent="0.25"/>
    <row r="415" ht="61.2" customHeight="1" x14ac:dyDescent="0.25"/>
    <row r="416" ht="61.2" customHeight="1" x14ac:dyDescent="0.25"/>
    <row r="417" ht="51" customHeight="1" x14ac:dyDescent="0.25"/>
    <row r="418" ht="61.2" customHeight="1" x14ac:dyDescent="0.25"/>
    <row r="419" ht="71.400000000000006" customHeight="1" x14ac:dyDescent="0.25"/>
    <row r="420" ht="61.2" customHeight="1" x14ac:dyDescent="0.25"/>
    <row r="421" ht="71.400000000000006" customHeight="1" x14ac:dyDescent="0.25"/>
    <row r="422" ht="61.2" customHeight="1" x14ac:dyDescent="0.25"/>
    <row r="423" ht="71.400000000000006" customHeight="1" x14ac:dyDescent="0.25"/>
    <row r="424" ht="81.599999999999994" customHeight="1" x14ac:dyDescent="0.25"/>
    <row r="425" ht="91.95" customHeight="1" x14ac:dyDescent="0.25"/>
    <row r="426" ht="91.95" customHeight="1" x14ac:dyDescent="0.25"/>
    <row r="427" ht="61.2" customHeight="1" x14ac:dyDescent="0.25"/>
    <row r="428" ht="61.2" customHeight="1" x14ac:dyDescent="0.25"/>
    <row r="429" ht="61.2" customHeight="1" x14ac:dyDescent="0.25"/>
    <row r="430" ht="61.2" customHeight="1" x14ac:dyDescent="0.25"/>
    <row r="431" ht="61.2" customHeight="1" x14ac:dyDescent="0.25"/>
    <row r="432" ht="71.400000000000006" customHeight="1" x14ac:dyDescent="0.25"/>
    <row r="433" ht="71.400000000000006" customHeight="1" x14ac:dyDescent="0.25"/>
    <row r="434" ht="71.400000000000006" customHeight="1" x14ac:dyDescent="0.25"/>
    <row r="435" ht="71.400000000000006" customHeight="1" x14ac:dyDescent="0.25"/>
    <row r="436" ht="71.400000000000006" customHeight="1" x14ac:dyDescent="0.25"/>
    <row r="437" ht="71.400000000000006" customHeight="1" x14ac:dyDescent="0.25"/>
    <row r="438" ht="61.2" customHeight="1" x14ac:dyDescent="0.25"/>
    <row r="439" ht="61.2" customHeight="1" x14ac:dyDescent="0.25"/>
    <row r="440" ht="61.2" customHeight="1" x14ac:dyDescent="0.25"/>
    <row r="441" ht="61.2" customHeight="1" x14ac:dyDescent="0.25"/>
    <row r="442" ht="61.2" customHeight="1" x14ac:dyDescent="0.25"/>
    <row r="443" ht="61.2" customHeight="1" x14ac:dyDescent="0.25"/>
    <row r="444" ht="61.2" customHeight="1" x14ac:dyDescent="0.25"/>
    <row r="445" ht="61.2" customHeight="1" x14ac:dyDescent="0.25"/>
    <row r="446" ht="71.400000000000006" customHeight="1" x14ac:dyDescent="0.25"/>
    <row r="447" ht="61.2" customHeight="1" x14ac:dyDescent="0.25"/>
    <row r="448" ht="61.2" customHeight="1" x14ac:dyDescent="0.25"/>
    <row r="449" ht="61.2" customHeight="1" x14ac:dyDescent="0.25"/>
    <row r="450" ht="61.2" customHeight="1" x14ac:dyDescent="0.25"/>
    <row r="451" ht="61.2" customHeight="1" x14ac:dyDescent="0.25"/>
    <row r="452" ht="61.2" customHeight="1" x14ac:dyDescent="0.25"/>
    <row r="453" ht="61.2" customHeight="1" x14ac:dyDescent="0.25"/>
    <row r="454" ht="71.400000000000006" customHeight="1" x14ac:dyDescent="0.25"/>
    <row r="455" ht="71.400000000000006" customHeight="1" x14ac:dyDescent="0.25"/>
    <row r="456" ht="71.400000000000006" customHeight="1" x14ac:dyDescent="0.25"/>
    <row r="457" ht="71.400000000000006" customHeight="1" x14ac:dyDescent="0.25"/>
    <row r="458" ht="71.400000000000006" customHeight="1" x14ac:dyDescent="0.25"/>
    <row r="459" ht="61.2" customHeight="1" x14ac:dyDescent="0.25"/>
    <row r="460" ht="81.599999999999994" customHeight="1" x14ac:dyDescent="0.25"/>
    <row r="461" ht="61.2" customHeight="1" x14ac:dyDescent="0.25"/>
    <row r="462" ht="61.2" customHeight="1" x14ac:dyDescent="0.25"/>
    <row r="463" ht="71.400000000000006" customHeight="1" x14ac:dyDescent="0.25"/>
    <row r="464" ht="61.2" customHeight="1" x14ac:dyDescent="0.25"/>
    <row r="465" ht="71.400000000000006" customHeight="1" x14ac:dyDescent="0.25"/>
    <row r="466" ht="61.2" customHeight="1" x14ac:dyDescent="0.25"/>
    <row r="467" ht="71.400000000000006" customHeight="1" x14ac:dyDescent="0.25"/>
    <row r="468" ht="61.2" customHeight="1" x14ac:dyDescent="0.25"/>
    <row r="469" ht="81.599999999999994" customHeight="1" x14ac:dyDescent="0.25"/>
    <row r="470" ht="81.599999999999994" customHeight="1" x14ac:dyDescent="0.25"/>
    <row r="471" ht="61.2" customHeight="1" x14ac:dyDescent="0.25"/>
    <row r="472" ht="71.400000000000006" customHeight="1" x14ac:dyDescent="0.25"/>
    <row r="473" ht="71.400000000000006" customHeight="1" x14ac:dyDescent="0.25"/>
    <row r="474" ht="61.2" customHeight="1" x14ac:dyDescent="0.25"/>
    <row r="475" ht="51" customHeight="1" x14ac:dyDescent="0.25"/>
    <row r="476" ht="51" customHeight="1" x14ac:dyDescent="0.25"/>
    <row r="477" ht="51" customHeight="1" x14ac:dyDescent="0.25"/>
    <row r="478" ht="51" customHeight="1" x14ac:dyDescent="0.25"/>
    <row r="479" ht="61.2" customHeight="1" x14ac:dyDescent="0.25"/>
    <row r="480" ht="61.2" customHeight="1" x14ac:dyDescent="0.25"/>
    <row r="481" ht="61.2" customHeight="1" x14ac:dyDescent="0.25"/>
    <row r="482" ht="61.2" customHeight="1" x14ac:dyDescent="0.25"/>
    <row r="483" ht="51" customHeight="1" x14ac:dyDescent="0.25"/>
    <row r="484" ht="61.2" customHeight="1" x14ac:dyDescent="0.25"/>
    <row r="485" ht="61.2" customHeight="1" x14ac:dyDescent="0.25"/>
    <row r="486" ht="61.2" customHeight="1" x14ac:dyDescent="0.25"/>
    <row r="487" ht="61.2" customHeight="1" x14ac:dyDescent="0.25"/>
    <row r="488" ht="61.2" customHeight="1" x14ac:dyDescent="0.25"/>
    <row r="489" ht="71.400000000000006" customHeight="1" x14ac:dyDescent="0.25"/>
    <row r="490" ht="61.2" customHeight="1" x14ac:dyDescent="0.25"/>
    <row r="491" ht="61.2" customHeight="1" x14ac:dyDescent="0.25"/>
    <row r="492" ht="51" customHeight="1" x14ac:dyDescent="0.25"/>
    <row r="493" ht="51" customHeight="1" x14ac:dyDescent="0.25"/>
    <row r="494" ht="51" customHeight="1" x14ac:dyDescent="0.25"/>
    <row r="495" ht="61.2" customHeight="1" x14ac:dyDescent="0.25"/>
    <row r="496" ht="61.2" customHeight="1" x14ac:dyDescent="0.25"/>
    <row r="497" ht="61.2" customHeight="1" x14ac:dyDescent="0.25"/>
    <row r="498" ht="71.400000000000006" customHeight="1" x14ac:dyDescent="0.25"/>
    <row r="499" ht="61.2" customHeight="1" x14ac:dyDescent="0.25"/>
    <row r="500" ht="61.2" customHeight="1" x14ac:dyDescent="0.25"/>
    <row r="501" ht="61.2" customHeight="1" x14ac:dyDescent="0.25"/>
    <row r="502" ht="61.2" customHeight="1" x14ac:dyDescent="0.25"/>
    <row r="503" ht="61.2" customHeight="1" x14ac:dyDescent="0.25"/>
    <row r="504" ht="61.2" customHeight="1" x14ac:dyDescent="0.25"/>
    <row r="505" ht="61.2" customHeight="1" x14ac:dyDescent="0.25"/>
    <row r="506" ht="61.2" customHeight="1" x14ac:dyDescent="0.25"/>
    <row r="507" ht="61.2" customHeight="1" x14ac:dyDescent="0.25"/>
    <row r="508" ht="61.2" customHeight="1" x14ac:dyDescent="0.25"/>
    <row r="509" ht="71.400000000000006" customHeight="1" x14ac:dyDescent="0.25"/>
    <row r="510" ht="71.400000000000006" customHeight="1" x14ac:dyDescent="0.25"/>
    <row r="511" ht="81.599999999999994" customHeight="1" x14ac:dyDescent="0.25"/>
    <row r="512" ht="81.599999999999994" customHeight="1" x14ac:dyDescent="0.25"/>
    <row r="513" ht="71.400000000000006" customHeight="1" x14ac:dyDescent="0.25"/>
    <row r="514" ht="71.400000000000006" customHeight="1" x14ac:dyDescent="0.25"/>
    <row r="515" ht="71.400000000000006" customHeight="1" x14ac:dyDescent="0.25"/>
    <row r="516" ht="61.2" customHeight="1" x14ac:dyDescent="0.25"/>
    <row r="517" ht="71.400000000000006" customHeight="1" x14ac:dyDescent="0.25"/>
    <row r="518" ht="61.2" customHeight="1" x14ac:dyDescent="0.25"/>
    <row r="519" ht="61.2" customHeight="1" x14ac:dyDescent="0.25"/>
    <row r="520" ht="71.400000000000006" customHeight="1" x14ac:dyDescent="0.25"/>
    <row r="521" ht="71.400000000000006" customHeight="1" x14ac:dyDescent="0.25"/>
    <row r="522" ht="61.2" customHeight="1" x14ac:dyDescent="0.25"/>
    <row r="523" ht="61.2" customHeight="1" x14ac:dyDescent="0.25"/>
    <row r="524" ht="61.2" customHeight="1" x14ac:dyDescent="0.25"/>
    <row r="525" ht="71.400000000000006" customHeight="1" x14ac:dyDescent="0.25"/>
    <row r="526" ht="71.400000000000006" customHeight="1" x14ac:dyDescent="0.25"/>
    <row r="527" ht="61.2" customHeight="1" x14ac:dyDescent="0.25"/>
    <row r="528" ht="61.2" customHeight="1" x14ac:dyDescent="0.25"/>
    <row r="529" ht="71.400000000000006" customHeight="1" x14ac:dyDescent="0.25"/>
    <row r="530" ht="71.400000000000006" customHeight="1" x14ac:dyDescent="0.25"/>
    <row r="531" ht="71.400000000000006" customHeight="1" x14ac:dyDescent="0.25"/>
    <row r="532" ht="61.2" customHeight="1" x14ac:dyDescent="0.25"/>
    <row r="533" ht="61.2" customHeight="1" x14ac:dyDescent="0.25"/>
    <row r="534" ht="51" customHeight="1" x14ac:dyDescent="0.25"/>
    <row r="535" ht="51" customHeight="1" x14ac:dyDescent="0.25"/>
    <row r="536" ht="51" customHeight="1" x14ac:dyDescent="0.25"/>
    <row r="537" ht="51" customHeight="1" x14ac:dyDescent="0.25"/>
    <row r="538" ht="61.2" customHeight="1" x14ac:dyDescent="0.25"/>
    <row r="539" ht="61.2" customHeight="1" x14ac:dyDescent="0.25"/>
    <row r="540" ht="61.2" customHeight="1" x14ac:dyDescent="0.25"/>
    <row r="541" ht="71.400000000000006" customHeight="1" x14ac:dyDescent="0.25"/>
    <row r="542" ht="81.599999999999994" customHeight="1" x14ac:dyDescent="0.25"/>
    <row r="543" ht="81.599999999999994" customHeight="1" x14ac:dyDescent="0.25"/>
    <row r="544" ht="61.2" customHeight="1" x14ac:dyDescent="0.25"/>
    <row r="545" ht="61.2" customHeight="1" x14ac:dyDescent="0.25"/>
    <row r="546" ht="61.2" customHeight="1" x14ac:dyDescent="0.25"/>
    <row r="547" ht="61.2" customHeight="1" x14ac:dyDescent="0.25"/>
    <row r="548" ht="71.400000000000006" customHeight="1" x14ac:dyDescent="0.25"/>
    <row r="549" ht="71.400000000000006" customHeight="1" x14ac:dyDescent="0.25"/>
    <row r="550" ht="61.2" customHeight="1" x14ac:dyDescent="0.25"/>
    <row r="551" ht="61.2" customHeight="1" x14ac:dyDescent="0.25"/>
    <row r="552" ht="71.400000000000006" customHeight="1" x14ac:dyDescent="0.25"/>
    <row r="553" ht="61.2" customHeight="1" x14ac:dyDescent="0.25"/>
    <row r="554" ht="61.2" customHeight="1" x14ac:dyDescent="0.25"/>
    <row r="555" ht="71.400000000000006" customHeight="1" x14ac:dyDescent="0.25"/>
    <row r="556" ht="71.400000000000006" customHeight="1" x14ac:dyDescent="0.25"/>
    <row r="557" ht="71.400000000000006" customHeight="1" x14ac:dyDescent="0.25"/>
    <row r="558" ht="71.400000000000006" customHeight="1" x14ac:dyDescent="0.25"/>
    <row r="559" ht="71.400000000000006" customHeight="1" x14ac:dyDescent="0.25"/>
    <row r="560" ht="51" customHeight="1" x14ac:dyDescent="0.25"/>
    <row r="561" ht="61.2" customHeight="1" x14ac:dyDescent="0.25"/>
    <row r="562" ht="71.400000000000006" customHeight="1" x14ac:dyDescent="0.25"/>
    <row r="563" ht="61.2" customHeight="1" x14ac:dyDescent="0.25"/>
    <row r="564" ht="61.2" customHeight="1" x14ac:dyDescent="0.25"/>
    <row r="565" ht="71.400000000000006" customHeight="1" x14ac:dyDescent="0.25"/>
    <row r="566" ht="71.400000000000006" customHeight="1" x14ac:dyDescent="0.25"/>
    <row r="567" ht="71.400000000000006" customHeight="1" x14ac:dyDescent="0.25"/>
    <row r="568" ht="71.400000000000006" customHeight="1" x14ac:dyDescent="0.25"/>
    <row r="569" ht="71.400000000000006" customHeight="1" x14ac:dyDescent="0.25"/>
    <row r="570" ht="61.2" customHeight="1" x14ac:dyDescent="0.25"/>
    <row r="571" ht="71.400000000000006" customHeight="1" x14ac:dyDescent="0.25"/>
    <row r="572" ht="71.400000000000006" customHeight="1" x14ac:dyDescent="0.25"/>
    <row r="573" ht="61.2" customHeight="1" x14ac:dyDescent="0.25"/>
    <row r="574" ht="61.2" customHeight="1" x14ac:dyDescent="0.25"/>
    <row r="575" ht="71.400000000000006" customHeight="1" x14ac:dyDescent="0.25"/>
    <row r="576" ht="61.2" customHeight="1" x14ac:dyDescent="0.25"/>
    <row r="577" ht="61.2" customHeight="1" x14ac:dyDescent="0.25"/>
    <row r="578" ht="71.400000000000006" customHeight="1" x14ac:dyDescent="0.25"/>
    <row r="579" ht="51" customHeight="1" x14ac:dyDescent="0.25"/>
    <row r="580" ht="81.599999999999994" customHeight="1" x14ac:dyDescent="0.25"/>
    <row r="581" ht="61.2" customHeight="1" x14ac:dyDescent="0.25"/>
    <row r="582" ht="81.599999999999994" customHeight="1" x14ac:dyDescent="0.25"/>
    <row r="583" ht="61.2" customHeight="1" x14ac:dyDescent="0.25"/>
    <row r="584" ht="81.599999999999994" customHeight="1" x14ac:dyDescent="0.25"/>
    <row r="585" ht="51" customHeight="1" x14ac:dyDescent="0.25"/>
    <row r="586" ht="51" customHeight="1" x14ac:dyDescent="0.25"/>
    <row r="587" ht="61.2" customHeight="1" x14ac:dyDescent="0.25"/>
    <row r="588" ht="51" customHeight="1" x14ac:dyDescent="0.25"/>
    <row r="589" ht="51" customHeight="1" x14ac:dyDescent="0.25"/>
    <row r="590" ht="61.2" customHeight="1" x14ac:dyDescent="0.25"/>
    <row r="591" ht="71.400000000000006" customHeight="1" x14ac:dyDescent="0.25"/>
    <row r="592" ht="61.2" customHeight="1" x14ac:dyDescent="0.25"/>
    <row r="593" ht="61.2" customHeight="1" x14ac:dyDescent="0.25"/>
    <row r="594" ht="61.2" customHeight="1" x14ac:dyDescent="0.25"/>
    <row r="595" ht="51" customHeight="1" x14ac:dyDescent="0.25"/>
  </sheetData>
  <sheetProtection autoFilter="0"/>
  <mergeCells count="16">
    <mergeCell ref="D5:D8"/>
    <mergeCell ref="G9:H9"/>
    <mergeCell ref="A10:C11"/>
    <mergeCell ref="A12:C12"/>
    <mergeCell ref="H11:I11"/>
    <mergeCell ref="H10:I10"/>
    <mergeCell ref="H12:K12"/>
    <mergeCell ref="G7:H7"/>
    <mergeCell ref="G8:H8"/>
    <mergeCell ref="H13:H15"/>
    <mergeCell ref="I18:J19"/>
    <mergeCell ref="I13:I15"/>
    <mergeCell ref="J13:L13"/>
    <mergeCell ref="J15:L15"/>
    <mergeCell ref="J14:K14"/>
    <mergeCell ref="J16:K16"/>
  </mergeCells>
  <phoneticPr fontId="31" type="noConversion"/>
  <conditionalFormatting sqref="D1:G1">
    <cfRule type="duplicateValues" dxfId="27" priority="1"/>
  </conditionalFormatting>
  <conditionalFormatting sqref="F4:G4">
    <cfRule type="containsText" dxfId="26" priority="2" operator="containsText" text="нет">
      <formula>NOT(ISERROR(SEARCH("нет",F4)))</formula>
    </cfRule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C20:C22 C1:C9 C13:C16">
    <cfRule type="duplicateValues" dxfId="25" priority="4"/>
    <cfRule type="duplicateValues" dxfId="24" priority="5"/>
    <cfRule type="duplicateValues" dxfId="23" priority="6"/>
  </conditionalFormatting>
  <conditionalFormatting sqref="C24:C25">
    <cfRule type="duplicateValues" dxfId="22" priority="87"/>
  </conditionalFormatting>
  <conditionalFormatting sqref="C26:C30">
    <cfRule type="duplicateValues" dxfId="21" priority="259"/>
  </conditionalFormatting>
  <conditionalFormatting sqref="C31">
    <cfRule type="duplicateValues" dxfId="20" priority="260"/>
  </conditionalFormatting>
  <conditionalFormatting sqref="C122:C1048576 C1:C9 C20:C22 C13:C16">
    <cfRule type="duplicateValues" dxfId="19" priority="365"/>
  </conditionalFormatting>
  <conditionalFormatting sqref="C32:C121">
    <cfRule type="duplicateValues" dxfId="18" priority="475"/>
  </conditionalFormatting>
  <conditionalFormatting sqref="C24:C121">
    <cfRule type="duplicateValues" dxfId="17" priority="477"/>
  </conditionalFormatting>
  <dataValidations count="1">
    <dataValidation type="list" allowBlank="1" showInputMessage="1" showErrorMessage="1" sqref="F4:G4" xr:uid="{516F15EA-45FE-4FED-97AE-20A96476CE2D}">
      <formula1>"да,нет"</formula1>
    </dataValidation>
  </dataValidations>
  <hyperlinks>
    <hyperlink ref="D2" location="'Условия работы'!A1" display="ВНИМАНИЕ! Ознакомьтесь с условиями работы, изложенными на листе2" xr:uid="{94D84CB1-AAEA-499B-A06F-02E4817EF1F3}"/>
    <hyperlink ref="F2" location="'Условия работы'!A1" display="'Условия работы'!A1" xr:uid="{A92477C4-0793-40BB-9CCC-21173982A6C8}"/>
    <hyperlink ref="F3" location="'Условия работы'!A1" display="'Условия работы'!A1" xr:uid="{B69CFD0A-E0C5-40A1-B8D4-EA40FC181EF1}"/>
    <hyperlink ref="A12" r:id="rId1" xr:uid="{AEBBC9E7-931D-4824-A2E5-481FEECE5D5D}"/>
    <hyperlink ref="D18" r:id="rId2" xr:uid="{29A7C781-1312-4D2E-B928-98B74ADF9E74}"/>
    <hyperlink ref="D20" r:id="rId3" xr:uid="{10381CDB-75DB-4FAD-BA27-7640D063A493}"/>
  </hyperlinks>
  <pageMargins left="0.7" right="0.7" top="0.75" bottom="0.75" header="0.3" footer="0.3"/>
  <pageSetup paperSize="9" orientation="portrait" horizontalDpi="200" verticalDpi="200" r:id="rId4"/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3D1F6-D330-4C4B-ACB8-F762645B9DF9}">
  <sheetPr>
    <tabColor rgb="FFFF0000"/>
  </sheetPr>
  <dimension ref="B2:B55"/>
  <sheetViews>
    <sheetView topLeftCell="A19" workbookViewId="0">
      <selection activeCell="B22" sqref="B22"/>
    </sheetView>
  </sheetViews>
  <sheetFormatPr defaultRowHeight="14.4" x14ac:dyDescent="0.3"/>
  <cols>
    <col min="1" max="1" width="4.109375" customWidth="1"/>
    <col min="2" max="2" width="135" customWidth="1"/>
    <col min="5" max="5" width="70.6640625" customWidth="1"/>
  </cols>
  <sheetData>
    <row r="2" spans="2:2" ht="18" thickBot="1" x14ac:dyDescent="0.35">
      <c r="B2" s="44" t="s">
        <v>37</v>
      </c>
    </row>
    <row r="3" spans="2:2" x14ac:dyDescent="0.3">
      <c r="B3" s="45" t="s">
        <v>38</v>
      </c>
    </row>
    <row r="4" spans="2:2" x14ac:dyDescent="0.3">
      <c r="B4" s="46" t="s">
        <v>39</v>
      </c>
    </row>
    <row r="5" spans="2:2" ht="15" thickBot="1" x14ac:dyDescent="0.35">
      <c r="B5" s="47" t="s">
        <v>40</v>
      </c>
    </row>
    <row r="6" spans="2:2" ht="15" thickBot="1" x14ac:dyDescent="0.35">
      <c r="B6" s="45" t="s">
        <v>41</v>
      </c>
    </row>
    <row r="7" spans="2:2" ht="41.4" x14ac:dyDescent="0.3">
      <c r="B7" s="48" t="s">
        <v>42</v>
      </c>
    </row>
    <row r="8" spans="2:2" x14ac:dyDescent="0.3">
      <c r="B8" s="49" t="s">
        <v>43</v>
      </c>
    </row>
    <row r="9" spans="2:2" ht="27.6" x14ac:dyDescent="0.3">
      <c r="B9" s="50" t="s">
        <v>44</v>
      </c>
    </row>
    <row r="10" spans="2:2" ht="28.2" thickBot="1" x14ac:dyDescent="0.35">
      <c r="B10" s="51" t="s">
        <v>45</v>
      </c>
    </row>
    <row r="11" spans="2:2" x14ac:dyDescent="0.3">
      <c r="B11" s="52" t="s">
        <v>46</v>
      </c>
    </row>
    <row r="12" spans="2:2" ht="27.6" x14ac:dyDescent="0.3">
      <c r="B12" s="49" t="s">
        <v>47</v>
      </c>
    </row>
    <row r="13" spans="2:2" ht="15" thickBot="1" x14ac:dyDescent="0.35">
      <c r="B13" s="53" t="s">
        <v>48</v>
      </c>
    </row>
    <row r="14" spans="2:2" ht="42" thickBot="1" x14ac:dyDescent="0.35">
      <c r="B14" s="54" t="s">
        <v>49</v>
      </c>
    </row>
    <row r="15" spans="2:2" x14ac:dyDescent="0.3">
      <c r="B15" s="48" t="s">
        <v>50</v>
      </c>
    </row>
    <row r="16" spans="2:2" ht="15" thickBot="1" x14ac:dyDescent="0.35">
      <c r="B16" s="55" t="s">
        <v>51</v>
      </c>
    </row>
    <row r="17" spans="2:2" ht="27.6" x14ac:dyDescent="0.3">
      <c r="B17" s="56" t="s">
        <v>52</v>
      </c>
    </row>
    <row r="18" spans="2:2" ht="27.6" x14ac:dyDescent="0.3">
      <c r="B18" s="49" t="s">
        <v>53</v>
      </c>
    </row>
    <row r="19" spans="2:2" ht="28.2" thickBot="1" x14ac:dyDescent="0.35">
      <c r="B19" s="49" t="s">
        <v>54</v>
      </c>
    </row>
    <row r="20" spans="2:2" x14ac:dyDescent="0.3">
      <c r="B20" s="48" t="s">
        <v>55</v>
      </c>
    </row>
    <row r="21" spans="2:2" ht="42" thickBot="1" x14ac:dyDescent="0.35">
      <c r="B21" s="53" t="s">
        <v>56</v>
      </c>
    </row>
    <row r="22" spans="2:2" ht="55.8" thickBot="1" x14ac:dyDescent="0.35">
      <c r="B22" s="53" t="s">
        <v>57</v>
      </c>
    </row>
    <row r="23" spans="2:2" ht="18" thickBot="1" x14ac:dyDescent="0.35">
      <c r="B23" s="57" t="s">
        <v>58</v>
      </c>
    </row>
    <row r="24" spans="2:2" x14ac:dyDescent="0.3">
      <c r="B24" s="48" t="s">
        <v>59</v>
      </c>
    </row>
    <row r="25" spans="2:2" x14ac:dyDescent="0.3">
      <c r="B25" s="49" t="s">
        <v>60</v>
      </c>
    </row>
    <row r="26" spans="2:2" x14ac:dyDescent="0.3">
      <c r="B26" s="49" t="s">
        <v>61</v>
      </c>
    </row>
    <row r="27" spans="2:2" ht="42" thickBot="1" x14ac:dyDescent="0.35">
      <c r="B27" s="53" t="s">
        <v>62</v>
      </c>
    </row>
    <row r="28" spans="2:2" ht="27.6" x14ac:dyDescent="0.3">
      <c r="B28" s="58" t="s">
        <v>63</v>
      </c>
    </row>
    <row r="29" spans="2:2" ht="27.6" x14ac:dyDescent="0.3">
      <c r="B29" s="52" t="s">
        <v>64</v>
      </c>
    </row>
    <row r="30" spans="2:2" x14ac:dyDescent="0.3">
      <c r="B30" s="49" t="s">
        <v>65</v>
      </c>
    </row>
    <row r="31" spans="2:2" x14ac:dyDescent="0.3">
      <c r="B31" s="49" t="s">
        <v>66</v>
      </c>
    </row>
    <row r="32" spans="2:2" x14ac:dyDescent="0.3">
      <c r="B32" s="49" t="s">
        <v>67</v>
      </c>
    </row>
    <row r="33" spans="2:2" ht="42" thickBot="1" x14ac:dyDescent="0.35">
      <c r="B33" s="59" t="s">
        <v>68</v>
      </c>
    </row>
    <row r="34" spans="2:2" ht="18" thickBot="1" x14ac:dyDescent="0.35">
      <c r="B34" s="57" t="s">
        <v>69</v>
      </c>
    </row>
    <row r="35" spans="2:2" ht="41.4" x14ac:dyDescent="0.3">
      <c r="B35" s="48" t="s">
        <v>70</v>
      </c>
    </row>
    <row r="36" spans="2:2" ht="15" thickBot="1" x14ac:dyDescent="0.35">
      <c r="B36" s="53" t="s">
        <v>71</v>
      </c>
    </row>
    <row r="37" spans="2:2" x14ac:dyDescent="0.3">
      <c r="B37" s="48" t="s">
        <v>72</v>
      </c>
    </row>
    <row r="38" spans="2:2" ht="27.6" x14ac:dyDescent="0.3">
      <c r="B38" s="49" t="s">
        <v>73</v>
      </c>
    </row>
    <row r="39" spans="2:2" ht="41.4" x14ac:dyDescent="0.3">
      <c r="B39" s="49" t="s">
        <v>74</v>
      </c>
    </row>
    <row r="40" spans="2:2" ht="41.4" x14ac:dyDescent="0.3">
      <c r="B40" s="49" t="s">
        <v>75</v>
      </c>
    </row>
    <row r="41" spans="2:2" x14ac:dyDescent="0.3">
      <c r="B41" s="49" t="s">
        <v>76</v>
      </c>
    </row>
    <row r="42" spans="2:2" ht="15" thickBot="1" x14ac:dyDescent="0.35">
      <c r="B42" s="60" t="s">
        <v>77</v>
      </c>
    </row>
    <row r="43" spans="2:2" ht="69" x14ac:dyDescent="0.3">
      <c r="B43" s="61" t="s">
        <v>78</v>
      </c>
    </row>
    <row r="44" spans="2:2" ht="111" thickBot="1" x14ac:dyDescent="0.35">
      <c r="B44" s="60" t="s">
        <v>79</v>
      </c>
    </row>
    <row r="45" spans="2:2" ht="27.6" x14ac:dyDescent="0.3">
      <c r="B45" s="48" t="s">
        <v>80</v>
      </c>
    </row>
    <row r="46" spans="2:2" ht="27.6" x14ac:dyDescent="0.3">
      <c r="B46" s="49" t="s">
        <v>81</v>
      </c>
    </row>
    <row r="47" spans="2:2" ht="28.2" thickBot="1" x14ac:dyDescent="0.35">
      <c r="B47" s="53" t="s">
        <v>82</v>
      </c>
    </row>
    <row r="48" spans="2:2" ht="18" thickBot="1" x14ac:dyDescent="0.35">
      <c r="B48" s="44" t="s">
        <v>83</v>
      </c>
    </row>
    <row r="49" spans="2:2" ht="42" thickBot="1" x14ac:dyDescent="0.35">
      <c r="B49" s="62" t="s">
        <v>84</v>
      </c>
    </row>
    <row r="50" spans="2:2" ht="42.6" thickBot="1" x14ac:dyDescent="0.35">
      <c r="B50" s="63" t="s">
        <v>85</v>
      </c>
    </row>
    <row r="52" spans="2:2" ht="23.4" x14ac:dyDescent="0.45">
      <c r="B52" s="64" t="s">
        <v>86</v>
      </c>
    </row>
    <row r="53" spans="2:2" ht="140.4" x14ac:dyDescent="0.45">
      <c r="B53" s="65" t="s">
        <v>87</v>
      </c>
    </row>
    <row r="54" spans="2:2" ht="46.8" x14ac:dyDescent="0.45">
      <c r="B54" s="65" t="s">
        <v>88</v>
      </c>
    </row>
    <row r="55" spans="2:2" ht="46.8" x14ac:dyDescent="0.45">
      <c r="B55" s="65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060A2-EC6A-4A21-AD04-134F4DF94170}">
  <sheetPr>
    <tabColor rgb="FFFFFF00"/>
  </sheetPr>
  <dimension ref="A1:B15"/>
  <sheetViews>
    <sheetView workbookViewId="0">
      <selection activeCell="A25" sqref="A25"/>
    </sheetView>
  </sheetViews>
  <sheetFormatPr defaultRowHeight="14.4" x14ac:dyDescent="0.3"/>
  <cols>
    <col min="1" max="1" width="50.33203125" customWidth="1"/>
    <col min="2" max="2" width="33.6640625" customWidth="1"/>
  </cols>
  <sheetData>
    <row r="1" spans="1:2" ht="18" x14ac:dyDescent="0.35">
      <c r="A1" s="132" t="s">
        <v>252</v>
      </c>
      <c r="B1" s="132"/>
    </row>
    <row r="2" spans="1:2" ht="15.6" x14ac:dyDescent="0.3">
      <c r="A2" s="92" t="s">
        <v>253</v>
      </c>
      <c r="B2" s="92" t="s">
        <v>254</v>
      </c>
    </row>
    <row r="3" spans="1:2" ht="15.6" x14ac:dyDescent="0.3">
      <c r="A3" s="93" t="s">
        <v>255</v>
      </c>
      <c r="B3" s="93" t="s">
        <v>256</v>
      </c>
    </row>
    <row r="4" spans="1:2" ht="14.4" customHeight="1" x14ac:dyDescent="0.3">
      <c r="A4" s="133" t="s">
        <v>257</v>
      </c>
      <c r="B4" s="134" t="s">
        <v>258</v>
      </c>
    </row>
    <row r="5" spans="1:2" ht="14.4" customHeight="1" x14ac:dyDescent="0.3">
      <c r="A5" s="133"/>
      <c r="B5" s="135"/>
    </row>
    <row r="6" spans="1:2" ht="52.8" x14ac:dyDescent="0.3">
      <c r="A6" s="94" t="s">
        <v>259</v>
      </c>
      <c r="B6" s="95" t="s">
        <v>260</v>
      </c>
    </row>
    <row r="7" spans="1:2" ht="14.4" customHeight="1" x14ac:dyDescent="0.3">
      <c r="A7" s="136" t="s">
        <v>261</v>
      </c>
      <c r="B7" s="137" t="s">
        <v>262</v>
      </c>
    </row>
    <row r="8" spans="1:2" ht="14.4" customHeight="1" x14ac:dyDescent="0.3">
      <c r="A8" s="136"/>
      <c r="B8" s="138"/>
    </row>
    <row r="9" spans="1:2" ht="73.2" x14ac:dyDescent="0.3">
      <c r="A9" s="96" t="s">
        <v>263</v>
      </c>
      <c r="B9" s="97" t="s">
        <v>264</v>
      </c>
    </row>
    <row r="10" spans="1:2" ht="15.6" x14ac:dyDescent="0.3">
      <c r="A10" s="93" t="s">
        <v>265</v>
      </c>
      <c r="B10" s="98" t="s">
        <v>266</v>
      </c>
    </row>
    <row r="11" spans="1:2" ht="31.2" x14ac:dyDescent="0.3">
      <c r="A11" s="99" t="s">
        <v>267</v>
      </c>
      <c r="B11" s="98" t="s">
        <v>266</v>
      </c>
    </row>
    <row r="12" spans="1:2" ht="15.6" x14ac:dyDescent="0.3">
      <c r="A12" s="93" t="s">
        <v>268</v>
      </c>
      <c r="B12" s="100"/>
    </row>
    <row r="13" spans="1:2" ht="15.6" x14ac:dyDescent="0.3">
      <c r="A13" s="93" t="s">
        <v>269</v>
      </c>
      <c r="B13" s="101" t="s">
        <v>270</v>
      </c>
    </row>
    <row r="14" spans="1:2" ht="15.6" x14ac:dyDescent="0.3">
      <c r="A14" s="93" t="s">
        <v>271</v>
      </c>
      <c r="B14" s="101" t="s">
        <v>272</v>
      </c>
    </row>
    <row r="15" spans="1:2" ht="15.6" x14ac:dyDescent="0.3">
      <c r="A15" s="93" t="s">
        <v>273</v>
      </c>
      <c r="B15" s="101" t="s">
        <v>274</v>
      </c>
    </row>
  </sheetData>
  <mergeCells count="5">
    <mergeCell ref="A1:B1"/>
    <mergeCell ref="A4:A5"/>
    <mergeCell ref="B4:B5"/>
    <mergeCell ref="A7:A8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Прайс-лист</vt:lpstr>
      <vt:lpstr>Условия работы</vt:lpstr>
      <vt:lpstr>Прайс-лист на услуги питомника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«Питомник Успех»© +7 (495) 642 56 37</dc:creator>
  <cp:lastModifiedBy>Елена Иванова</cp:lastModifiedBy>
  <dcterms:created xsi:type="dcterms:W3CDTF">2023-12-21T13:53:15Z</dcterms:created>
  <dcterms:modified xsi:type="dcterms:W3CDTF">2024-04-19T13:31:00Z</dcterms:modified>
</cp:coreProperties>
</file>